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to-yasutaka\Desktop\適格請求書（松尾工業）\"/>
    </mc:Choice>
  </mc:AlternateContent>
  <bookViews>
    <workbookView xWindow="0" yWindow="0" windowWidth="20490" windowHeight="7680" firstSheet="1" activeTab="1"/>
  </bookViews>
  <sheets>
    <sheet name="入力要領" sheetId="8" r:id="rId1"/>
    <sheet name="請求者情報" sheetId="7" r:id="rId2"/>
    <sheet name="請求書入力（適格請求書発行事業者用）" sheetId="5" r:id="rId3"/>
    <sheet name="請求書入力 (免税事業者用)" sheetId="11" r:id="rId4"/>
    <sheet name="説明" sheetId="6" r:id="rId5"/>
  </sheets>
  <definedNames>
    <definedName name="_xlnm.Print_Area" localSheetId="3">'請求書入力 (免税事業者用)'!$B$5:$CB$199</definedName>
    <definedName name="_xlnm.Print_Area" localSheetId="2">'請求書入力（適格請求書発行事業者用）'!$B$5:$CB$199</definedName>
    <definedName name="_xlnm.Print_Area" localSheetId="4">説明!$A$1:$CB$64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89" i="11" l="1"/>
  <c r="BH93" i="11"/>
  <c r="BH91" i="11"/>
  <c r="BH91" i="5"/>
  <c r="BH93" i="5"/>
  <c r="BH89" i="5"/>
  <c r="E98" i="5"/>
  <c r="BD1" i="6" l="1"/>
  <c r="BP17" i="6" l="1"/>
  <c r="BC86" i="11"/>
  <c r="BP21" i="11"/>
  <c r="BP86" i="11" s="1"/>
  <c r="BP21" i="5"/>
  <c r="BP86" i="5" s="1"/>
  <c r="BC86" i="5"/>
  <c r="Z98" i="5"/>
  <c r="Q90" i="5"/>
  <c r="BS70" i="5" l="1"/>
  <c r="BC135" i="5"/>
  <c r="BG135" i="5"/>
  <c r="BU135" i="5"/>
  <c r="BV135" i="5"/>
  <c r="BW135" i="5"/>
  <c r="BX135" i="5"/>
  <c r="BY135" i="5"/>
  <c r="BZ135" i="5"/>
  <c r="AI139" i="5"/>
  <c r="AD139" i="5" s="1"/>
  <c r="AO139" i="5"/>
  <c r="AS139" i="5"/>
  <c r="AH141" i="5"/>
  <c r="X144" i="5"/>
  <c r="X146" i="5"/>
  <c r="X147" i="5"/>
  <c r="X148" i="5"/>
  <c r="B149" i="5"/>
  <c r="Z151" i="5"/>
  <c r="Y152" i="5"/>
  <c r="AH152" i="5"/>
  <c r="Y154" i="5"/>
  <c r="AH154" i="5"/>
  <c r="AR154" i="5"/>
  <c r="G155" i="5"/>
  <c r="Q155" i="5"/>
  <c r="Q157" i="5"/>
  <c r="W157" i="5"/>
  <c r="X157" i="5"/>
  <c r="Y157" i="5"/>
  <c r="Z157" i="5"/>
  <c r="AA157" i="5"/>
  <c r="AB157" i="5"/>
  <c r="AC157" i="5"/>
  <c r="AE157" i="5"/>
  <c r="AF157" i="5"/>
  <c r="AJ157" i="5"/>
  <c r="AK157" i="5"/>
  <c r="AL157" i="5"/>
  <c r="AM157" i="5"/>
  <c r="AN157" i="5"/>
  <c r="AO157" i="5"/>
  <c r="AP157" i="5"/>
  <c r="AQ157" i="5"/>
  <c r="AR157" i="5"/>
  <c r="AS157" i="5"/>
  <c r="AT157" i="5"/>
  <c r="AU157" i="5"/>
  <c r="AV157" i="5"/>
  <c r="B163" i="5"/>
  <c r="E163" i="5"/>
  <c r="Z163" i="5"/>
  <c r="Z186" i="5" s="1"/>
  <c r="B165" i="5"/>
  <c r="E165" i="5"/>
  <c r="Z165" i="5"/>
  <c r="B167" i="5"/>
  <c r="E167" i="5"/>
  <c r="Z167" i="5"/>
  <c r="B169" i="5"/>
  <c r="E169" i="5"/>
  <c r="Z169" i="5"/>
  <c r="B171" i="5"/>
  <c r="E171" i="5"/>
  <c r="Z171" i="5"/>
  <c r="B173" i="5"/>
  <c r="E173" i="5"/>
  <c r="Z173" i="5"/>
  <c r="B175" i="5"/>
  <c r="E175" i="5"/>
  <c r="Z175" i="5"/>
  <c r="B177" i="5"/>
  <c r="E177" i="5"/>
  <c r="Z177" i="5"/>
  <c r="B179" i="5"/>
  <c r="E179" i="5"/>
  <c r="Z179" i="5"/>
  <c r="B181" i="5"/>
  <c r="E181" i="5"/>
  <c r="Z181" i="5"/>
  <c r="Z183" i="5"/>
  <c r="Z21" i="5" l="1"/>
  <c r="G90" i="5"/>
  <c r="B84" i="5"/>
  <c r="Z98" i="11" l="1"/>
  <c r="Z100" i="11"/>
  <c r="Z165" i="11" s="1"/>
  <c r="Z102" i="11"/>
  <c r="Z167" i="11" s="1"/>
  <c r="Z104" i="11"/>
  <c r="Z169" i="11" s="1"/>
  <c r="Z106" i="11"/>
  <c r="Z171" i="11" s="1"/>
  <c r="Z108" i="11"/>
  <c r="Z173" i="11" s="1"/>
  <c r="Z110" i="11"/>
  <c r="Z175" i="11" s="1"/>
  <c r="Z112" i="11"/>
  <c r="Z177" i="11" s="1"/>
  <c r="Z114" i="11"/>
  <c r="Z179" i="11" s="1"/>
  <c r="Z116" i="11"/>
  <c r="Z181" i="11" s="1"/>
  <c r="Z118" i="11"/>
  <c r="Z183" i="11" s="1"/>
  <c r="E102" i="11"/>
  <c r="E167" i="11" s="1"/>
  <c r="E104" i="11"/>
  <c r="E169" i="11" s="1"/>
  <c r="E106" i="11"/>
  <c r="E171" i="11" s="1"/>
  <c r="E108" i="11"/>
  <c r="E173" i="11" s="1"/>
  <c r="E110" i="11"/>
  <c r="E175" i="11" s="1"/>
  <c r="E112" i="11"/>
  <c r="E177" i="11" s="1"/>
  <c r="E114" i="11"/>
  <c r="E179" i="11" s="1"/>
  <c r="E116" i="11"/>
  <c r="E181" i="11" s="1"/>
  <c r="B102" i="11"/>
  <c r="B167" i="11" s="1"/>
  <c r="B104" i="11"/>
  <c r="B169" i="11" s="1"/>
  <c r="B106" i="11"/>
  <c r="B171" i="11" s="1"/>
  <c r="B108" i="11"/>
  <c r="B173" i="11" s="1"/>
  <c r="B110" i="11"/>
  <c r="B175" i="11" s="1"/>
  <c r="B112" i="11"/>
  <c r="B177" i="11" s="1"/>
  <c r="B114" i="11"/>
  <c r="B179" i="11" s="1"/>
  <c r="B116" i="11"/>
  <c r="B181" i="11" s="1"/>
  <c r="E100" i="11"/>
  <c r="E165" i="11" s="1"/>
  <c r="B100" i="11"/>
  <c r="B165" i="11" s="1"/>
  <c r="E98" i="11"/>
  <c r="E163" i="11" s="1"/>
  <c r="B98" i="11"/>
  <c r="B163" i="11" s="1"/>
  <c r="Q155" i="11" l="1"/>
  <c r="Q90" i="11"/>
  <c r="B149" i="11"/>
  <c r="B84" i="11"/>
  <c r="AS139" i="11"/>
  <c r="AO139" i="11"/>
  <c r="AI139" i="11"/>
  <c r="AS74" i="11"/>
  <c r="AO74" i="11"/>
  <c r="AI74" i="11"/>
  <c r="BC135" i="11"/>
  <c r="BG135" i="11"/>
  <c r="BU135" i="11"/>
  <c r="BV135" i="11"/>
  <c r="BW135" i="11"/>
  <c r="BX135" i="11"/>
  <c r="BY135" i="11"/>
  <c r="BZ135" i="11"/>
  <c r="Z118" i="5" l="1"/>
  <c r="Z116" i="5"/>
  <c r="E116" i="5"/>
  <c r="B116" i="5"/>
  <c r="Z102" i="5"/>
  <c r="Z104" i="5"/>
  <c r="Z106" i="5"/>
  <c r="Z108" i="5"/>
  <c r="Z110" i="5"/>
  <c r="Z112" i="5"/>
  <c r="Z114" i="5"/>
  <c r="E102" i="5"/>
  <c r="E104" i="5"/>
  <c r="E106" i="5"/>
  <c r="E108" i="5"/>
  <c r="E110" i="5"/>
  <c r="E112" i="5"/>
  <c r="E114" i="5"/>
  <c r="B102" i="5"/>
  <c r="B104" i="5"/>
  <c r="B106" i="5"/>
  <c r="B108" i="5"/>
  <c r="B110" i="5"/>
  <c r="B112" i="5"/>
  <c r="B114" i="5"/>
  <c r="Z100" i="5"/>
  <c r="E100" i="5"/>
  <c r="B100" i="5"/>
  <c r="B98" i="5"/>
  <c r="AS74" i="5"/>
  <c r="AO74" i="5"/>
  <c r="AI74" i="5"/>
  <c r="AH11" i="11" l="1"/>
  <c r="AH76" i="11"/>
  <c r="AH11" i="5"/>
  <c r="AH76" i="5"/>
  <c r="BT5" i="11" l="1"/>
  <c r="BS5" i="11"/>
  <c r="BT70" i="11"/>
  <c r="BS70" i="11"/>
  <c r="AR24" i="11"/>
  <c r="AH24" i="11"/>
  <c r="Y24" i="11"/>
  <c r="AH22" i="11"/>
  <c r="Y22" i="11"/>
  <c r="Z21" i="11"/>
  <c r="X18" i="11"/>
  <c r="X17" i="11"/>
  <c r="X16" i="11"/>
  <c r="AR89" i="11"/>
  <c r="AH89" i="11"/>
  <c r="Y89" i="11"/>
  <c r="AH87" i="11"/>
  <c r="Y87" i="11"/>
  <c r="Z86" i="11"/>
  <c r="X83" i="11"/>
  <c r="X82" i="11"/>
  <c r="X81" i="11"/>
  <c r="AF27" i="11"/>
  <c r="AE27" i="11"/>
  <c r="AC27" i="11"/>
  <c r="AB27" i="11"/>
  <c r="AA27" i="11"/>
  <c r="Z27" i="11"/>
  <c r="Y27" i="11"/>
  <c r="X27" i="11"/>
  <c r="W27" i="11"/>
  <c r="AF92" i="11"/>
  <c r="AE92" i="11"/>
  <c r="AC92" i="11"/>
  <c r="AB92" i="11"/>
  <c r="AA92" i="11"/>
  <c r="Z92" i="11"/>
  <c r="Y92" i="11"/>
  <c r="X92" i="11"/>
  <c r="W92" i="11"/>
  <c r="BG70" i="5"/>
  <c r="BC70" i="5"/>
  <c r="BT5" i="5"/>
  <c r="BS5" i="5"/>
  <c r="BT70" i="5"/>
  <c r="AR24" i="5"/>
  <c r="AH24" i="5"/>
  <c r="Y24" i="5"/>
  <c r="AH22" i="5"/>
  <c r="Y22" i="5"/>
  <c r="X18" i="5"/>
  <c r="X17" i="5"/>
  <c r="X16" i="5"/>
  <c r="AR89" i="5"/>
  <c r="AH89" i="5"/>
  <c r="Y89" i="5"/>
  <c r="AH87" i="5"/>
  <c r="Y87" i="5"/>
  <c r="Z86" i="5"/>
  <c r="X83" i="5"/>
  <c r="X82" i="5"/>
  <c r="X81" i="5"/>
  <c r="AV27" i="5"/>
  <c r="AU27" i="5"/>
  <c r="AT27" i="5"/>
  <c r="AS27" i="5"/>
  <c r="AR27" i="5"/>
  <c r="AQ27" i="5"/>
  <c r="AP27" i="5"/>
  <c r="AO27" i="5"/>
  <c r="AN27" i="5"/>
  <c r="AM27" i="5"/>
  <c r="AL27" i="5"/>
  <c r="AK27" i="5"/>
  <c r="AJ27" i="5"/>
  <c r="AF27" i="5"/>
  <c r="AE27" i="5"/>
  <c r="AC27" i="5"/>
  <c r="AB27" i="5"/>
  <c r="AA27" i="5"/>
  <c r="Z27" i="5"/>
  <c r="Y27" i="5"/>
  <c r="X27" i="5"/>
  <c r="W27" i="5"/>
  <c r="AV92" i="5"/>
  <c r="AU92" i="5"/>
  <c r="AT92" i="5"/>
  <c r="AS92" i="5"/>
  <c r="AR92" i="5"/>
  <c r="AQ92" i="5"/>
  <c r="AP92" i="5"/>
  <c r="AO92" i="5"/>
  <c r="AN92" i="5"/>
  <c r="AM92" i="5"/>
  <c r="AL92" i="5"/>
  <c r="AK92" i="5"/>
  <c r="AJ92" i="5"/>
  <c r="AF92" i="5"/>
  <c r="AE92" i="5"/>
  <c r="AC92" i="5"/>
  <c r="AB92" i="5"/>
  <c r="AA92" i="5"/>
  <c r="Z92" i="5"/>
  <c r="Y92" i="5"/>
  <c r="X92" i="5"/>
  <c r="W92" i="5"/>
  <c r="Z56" i="5" l="1"/>
  <c r="G23" i="5" s="1"/>
  <c r="G153" i="5" s="1"/>
  <c r="G157" i="5" s="1"/>
  <c r="Z121" i="5"/>
  <c r="G27" i="5" l="1"/>
  <c r="G88" i="5"/>
  <c r="G92" i="5" s="1"/>
  <c r="AF157" i="11" l="1"/>
  <c r="AE157" i="11"/>
  <c r="AC157" i="11"/>
  <c r="AB157" i="11"/>
  <c r="AA157" i="11"/>
  <c r="Z157" i="11"/>
  <c r="Y157" i="11"/>
  <c r="X157" i="11"/>
  <c r="W157" i="11"/>
  <c r="AR154" i="11"/>
  <c r="AH154" i="11"/>
  <c r="Y154" i="11"/>
  <c r="AH152" i="11"/>
  <c r="Y152" i="11"/>
  <c r="Z151" i="11"/>
  <c r="X148" i="11"/>
  <c r="X147" i="11"/>
  <c r="X146" i="11"/>
  <c r="X144" i="11"/>
  <c r="X79" i="11" s="1"/>
  <c r="X14" i="11" s="1"/>
  <c r="AH141" i="11"/>
  <c r="BG70" i="11"/>
  <c r="BC70" i="11"/>
  <c r="BX70" i="11" l="1"/>
  <c r="BX5" i="11"/>
  <c r="BZ70" i="11"/>
  <c r="BZ5" i="11"/>
  <c r="BY70" i="11"/>
  <c r="BY5" i="11"/>
  <c r="BU70" i="11"/>
  <c r="BU5" i="11"/>
  <c r="BV70" i="11"/>
  <c r="BV5" i="11"/>
  <c r="BW70" i="11"/>
  <c r="BW5" i="11"/>
  <c r="AD5" i="6"/>
  <c r="Z50" i="6" l="1"/>
  <c r="AV23" i="6" l="1"/>
  <c r="AU23" i="6"/>
  <c r="AT23" i="6"/>
  <c r="AS23" i="6"/>
  <c r="AR23" i="6"/>
  <c r="AQ23" i="6"/>
  <c r="AP23" i="6"/>
  <c r="AO23" i="6"/>
  <c r="AN23" i="6"/>
  <c r="AM23" i="6"/>
  <c r="AL23" i="6"/>
  <c r="AK23" i="6"/>
  <c r="AJ23" i="6"/>
  <c r="AF23" i="6"/>
  <c r="AE23" i="6"/>
  <c r="AC23" i="6"/>
  <c r="AB23" i="6"/>
  <c r="AA23" i="6"/>
  <c r="Z23" i="6"/>
  <c r="Y23" i="6"/>
  <c r="X23" i="6"/>
  <c r="W23" i="6"/>
  <c r="AR20" i="6"/>
  <c r="AH20" i="6"/>
  <c r="Y20" i="6"/>
  <c r="AH18" i="6"/>
  <c r="Y18" i="6"/>
  <c r="Z17" i="6"/>
  <c r="X14" i="6"/>
  <c r="X13" i="6"/>
  <c r="X12" i="6"/>
  <c r="X10" i="6"/>
  <c r="AH7" i="6"/>
  <c r="BH1" i="6" l="1"/>
  <c r="X79" i="5" l="1"/>
  <c r="X14" i="5" s="1"/>
  <c r="G19" i="6" l="1"/>
  <c r="G23" i="6" s="1"/>
  <c r="BZ1" i="6"/>
  <c r="BY1" i="6"/>
  <c r="BX1" i="6"/>
  <c r="BW1" i="6"/>
  <c r="BV1" i="6"/>
  <c r="BU1" i="6"/>
  <c r="BV70" i="5" l="1"/>
  <c r="BV5" i="5"/>
  <c r="BZ70" i="5"/>
  <c r="BZ5" i="5"/>
  <c r="BX70" i="5"/>
  <c r="BX5" i="5"/>
  <c r="BU70" i="5"/>
  <c r="BU5" i="5"/>
  <c r="BY70" i="5"/>
  <c r="BY5" i="5"/>
  <c r="BW70" i="5"/>
  <c r="BW5" i="5"/>
  <c r="AD9" i="5"/>
  <c r="AD74" i="5"/>
  <c r="AD9" i="11"/>
  <c r="AD74" i="11"/>
  <c r="AD139" i="11"/>
  <c r="Z56" i="11"/>
  <c r="G23" i="11" s="1"/>
  <c r="Z121" i="11" l="1"/>
  <c r="G88" i="11" s="1"/>
  <c r="Z163" i="11"/>
  <c r="Z186" i="11" s="1"/>
  <c r="G153" i="11" s="1"/>
</calcChain>
</file>

<file path=xl/comments1.xml><?xml version="1.0" encoding="utf-8"?>
<comments xmlns="http://schemas.openxmlformats.org/spreadsheetml/2006/main">
  <authors>
    <author>hayakawa-yukihiro</author>
  </authors>
  <commentList>
    <comment ref="C12" authorId="0" shapeId="0">
      <text>
        <r>
          <rPr>
            <b/>
            <sz val="9"/>
            <color indexed="81"/>
            <rFont val="MS P ゴシック"/>
            <family val="3"/>
            <charset val="128"/>
          </rPr>
          <t>頭2桁は00になります。</t>
        </r>
        <r>
          <rPr>
            <sz val="9"/>
            <color indexed="81"/>
            <rFont val="MS P ゴシック"/>
            <family val="3"/>
            <charset val="128"/>
          </rPr>
          <t xml:space="preserve">
</t>
        </r>
      </text>
    </comment>
    <comment ref="C13" authorId="0" shapeId="0">
      <text>
        <r>
          <rPr>
            <b/>
            <sz val="9"/>
            <color indexed="81"/>
            <rFont val="MS P ゴシック"/>
            <family val="3"/>
            <charset val="128"/>
          </rPr>
          <t>課税事業者及び簡易課税適用事業者で税務署に「適格請求書発行事業者の登録申請書」を提出された方は13桁の適格請求書発行事業者登録番号を入力します。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hayakawa-yukihiro</author>
    <author>ito-yasutaka</author>
  </authors>
  <commentList>
    <comment ref="A1" authorId="0" shapeId="0">
      <text>
        <r>
          <rPr>
            <b/>
            <sz val="9"/>
            <color indexed="81"/>
            <rFont val="MS P ゴシック"/>
            <family val="3"/>
            <charset val="128"/>
          </rPr>
          <t>hayakawa-yukihiro:</t>
        </r>
        <r>
          <rPr>
            <sz val="9"/>
            <color indexed="81"/>
            <rFont val="MS P ゴシック"/>
            <family val="3"/>
            <charset val="128"/>
          </rPr>
          <t xml:space="preserve">
</t>
        </r>
      </text>
    </comment>
    <comment ref="W11" authorId="1" shapeId="0">
      <text>
        <r>
          <rPr>
            <sz val="9"/>
            <color indexed="81"/>
            <rFont val="MS P ゴシック"/>
            <family val="3"/>
            <charset val="128"/>
          </rPr>
          <t>請求者情報を直接入力しないでください。
請求者情報シートを入力後、
自動的に情報データが反映されます。</t>
        </r>
      </text>
    </comment>
    <comment ref="Q27" authorId="0" shapeId="0">
      <text>
        <r>
          <rPr>
            <sz val="9"/>
            <color indexed="81"/>
            <rFont val="MS P ゴシック"/>
            <family val="3"/>
            <charset val="128"/>
          </rPr>
          <t xml:space="preserve">軽減税率（食品、新聞等）の請求は、右のタブを押して軽減税率として下さい。
カーソルを置くとタブが表示されます。
</t>
        </r>
      </text>
    </comment>
    <comment ref="AW84" authorId="1" shapeId="0">
      <text>
        <r>
          <rPr>
            <sz val="9"/>
            <color indexed="81"/>
            <rFont val="MS P ゴシック"/>
            <family val="3"/>
            <charset val="128"/>
          </rPr>
          <t>請求内容を確認後、
提出用には必ず
会社印を押印して
ご提出ください。</t>
        </r>
      </text>
    </comment>
  </commentList>
</comments>
</file>

<file path=xl/comments3.xml><?xml version="1.0" encoding="utf-8"?>
<comments xmlns="http://schemas.openxmlformats.org/spreadsheetml/2006/main">
  <authors>
    <author>ito-yasutaka</author>
    <author>hayakawa-yukihiro</author>
  </authors>
  <commentList>
    <comment ref="W11" authorId="0" shapeId="0">
      <text>
        <r>
          <rPr>
            <sz val="9"/>
            <color indexed="81"/>
            <rFont val="MS P ゴシック"/>
            <family val="3"/>
            <charset val="128"/>
          </rPr>
          <t>請求者情報を直接入力しないでください。
請求者情報シートを入力後、
自動的に情報データが反映されます。</t>
        </r>
      </text>
    </comment>
    <comment ref="Q25" authorId="1" shapeId="0">
      <text>
        <r>
          <rPr>
            <sz val="9"/>
            <color indexed="81"/>
            <rFont val="MS P ゴシック"/>
            <family val="3"/>
            <charset val="128"/>
          </rPr>
          <t>軽減税率（食品、新聞等）の請求は、右のタブを押して軽減対象として下さい。
カーソルを置くとタブが表示されます。</t>
        </r>
      </text>
    </comment>
    <comment ref="AW83" authorId="0" shapeId="0">
      <text>
        <r>
          <rPr>
            <sz val="9"/>
            <color indexed="81"/>
            <rFont val="MS P ゴシック"/>
            <family val="3"/>
            <charset val="128"/>
          </rPr>
          <t>請求内容を確認後、
提出用には必ず
会社印を押印して
ご提出ください。</t>
        </r>
      </text>
    </comment>
  </commentList>
</comments>
</file>

<file path=xl/comments4.xml><?xml version="1.0" encoding="utf-8"?>
<comments xmlns="http://schemas.openxmlformats.org/spreadsheetml/2006/main">
  <authors>
    <author>hayakawa-yukihiro</author>
  </authors>
  <commentList>
    <comment ref="BS1" authorId="0" shapeId="0">
      <text>
        <r>
          <rPr>
            <sz val="9"/>
            <color indexed="81"/>
            <rFont val="MS P ゴシック"/>
            <family val="3"/>
            <charset val="128"/>
          </rPr>
          <t xml:space="preserve">番号はランダムに変更されます。Excelデータとして保存して後程印刷した場合、前に出力した請求番号と同じではありませんので注意してください。（印刷を2部以上される場合は同時に行って下さい）
</t>
        </r>
        <r>
          <rPr>
            <b/>
            <sz val="9"/>
            <color indexed="81"/>
            <rFont val="MS P ゴシック"/>
            <family val="3"/>
            <charset val="128"/>
          </rPr>
          <t>※データを入力（変更）するたびに番号が変わります。
データを保存する場合はPDFでお願いします。</t>
        </r>
        <r>
          <rPr>
            <sz val="9"/>
            <color indexed="81"/>
            <rFont val="MS P ゴシック"/>
            <family val="3"/>
            <charset val="128"/>
          </rPr>
          <t xml:space="preserve">
</t>
        </r>
      </text>
    </comment>
    <comment ref="W7" authorId="0" shapeId="0">
      <text>
        <r>
          <rPr>
            <sz val="9"/>
            <color indexed="81"/>
            <rFont val="MS P ゴシック"/>
            <family val="3"/>
            <charset val="128"/>
          </rPr>
          <t xml:space="preserve">請求者情報シートに入力された内容が表示されます。
</t>
        </r>
      </text>
    </comment>
    <comment ref="Q21" authorId="0" shapeId="0">
      <text>
        <r>
          <rPr>
            <sz val="9"/>
            <color indexed="81"/>
            <rFont val="MS P ゴシック"/>
            <family val="3"/>
            <charset val="128"/>
          </rPr>
          <t xml:space="preserve">請求する消費税額の税率を必ず入力してください。
</t>
        </r>
      </text>
    </comment>
    <comment ref="Q23" authorId="0" shapeId="0">
      <text>
        <r>
          <rPr>
            <sz val="9"/>
            <color indexed="81"/>
            <rFont val="MS P ゴシック"/>
            <family val="3"/>
            <charset val="128"/>
          </rPr>
          <t xml:space="preserve">軽減税率の場合は
右のタブを押して
軽減税率を選んでください。
</t>
        </r>
      </text>
    </comment>
  </commentList>
</comments>
</file>

<file path=xl/sharedStrings.xml><?xml version="1.0" encoding="utf-8"?>
<sst xmlns="http://schemas.openxmlformats.org/spreadsheetml/2006/main" count="677" uniqueCount="189">
  <si>
    <t>御中</t>
    <rPh sb="0" eb="2">
      <t>オンチュウ</t>
    </rPh>
    <phoneticPr fontId="1"/>
  </si>
  <si>
    <t>台帳番号</t>
    <rPh sb="0" eb="2">
      <t>ダイチョウ</t>
    </rPh>
    <rPh sb="2" eb="4">
      <t>バンゴウ</t>
    </rPh>
    <phoneticPr fontId="1"/>
  </si>
  <si>
    <t>今回請求額</t>
    <rPh sb="0" eb="4">
      <t>コンカイセイキュウ</t>
    </rPh>
    <rPh sb="4" eb="5">
      <t>ガク</t>
    </rPh>
    <phoneticPr fontId="1"/>
  </si>
  <si>
    <t>T</t>
    <phoneticPr fontId="1"/>
  </si>
  <si>
    <t>ｲﾝﾎﾞｲｽ 登録番号</t>
    <rPh sb="7" eb="11">
      <t>トウロクバンゴウ</t>
    </rPh>
    <phoneticPr fontId="1"/>
  </si>
  <si>
    <t>部門ｺｰﾄﾞ</t>
    <rPh sb="0" eb="2">
      <t>ブモン</t>
    </rPh>
    <phoneticPr fontId="1"/>
  </si>
  <si>
    <t>取 引 先 ｺｰﾄﾞ</t>
    <rPh sb="0" eb="1">
      <t>トリ</t>
    </rPh>
    <rPh sb="2" eb="3">
      <t>イン</t>
    </rPh>
    <rPh sb="4" eb="5">
      <t>サキ</t>
    </rPh>
    <phoneticPr fontId="1"/>
  </si>
  <si>
    <t>勘定ｺｰﾄﾞ</t>
    <rPh sb="0" eb="2">
      <t>カンジョウ</t>
    </rPh>
    <phoneticPr fontId="1"/>
  </si>
  <si>
    <t>補助ｺｰﾄﾞ</t>
    <rPh sb="0" eb="2">
      <t>ホジョ</t>
    </rPh>
    <phoneticPr fontId="1"/>
  </si>
  <si>
    <t>施工ｺｰﾄﾞ</t>
    <rPh sb="0" eb="2">
      <t>セコウ</t>
    </rPh>
    <phoneticPr fontId="1"/>
  </si>
  <si>
    <t>請求金額（税抜）</t>
    <rPh sb="0" eb="4">
      <t>セイキュウキンガク</t>
    </rPh>
    <rPh sb="5" eb="7">
      <t>ゼイヌ</t>
    </rPh>
    <phoneticPr fontId="1"/>
  </si>
  <si>
    <t>日</t>
    <rPh sb="0" eb="1">
      <t>ヒ</t>
    </rPh>
    <phoneticPr fontId="1"/>
  </si>
  <si>
    <t>月</t>
    <rPh sb="0" eb="1">
      <t>ツキ</t>
    </rPh>
    <phoneticPr fontId="1"/>
  </si>
  <si>
    <t>年</t>
    <rPh sb="0" eb="1">
      <t>ネン</t>
    </rPh>
    <phoneticPr fontId="1"/>
  </si>
  <si>
    <t>計</t>
    <rPh sb="0" eb="1">
      <t>ケイ</t>
    </rPh>
    <phoneticPr fontId="1"/>
  </si>
  <si>
    <t>月日</t>
    <rPh sb="0" eb="2">
      <t>ツキヒ</t>
    </rPh>
    <phoneticPr fontId="1"/>
  </si>
  <si>
    <t>請求日</t>
    <rPh sb="0" eb="3">
      <t>セイキュウビ</t>
    </rPh>
    <phoneticPr fontId="1"/>
  </si>
  <si>
    <t>請求番号</t>
    <rPh sb="0" eb="4">
      <t>セイキュウバンゴウ</t>
    </rPh>
    <phoneticPr fontId="1"/>
  </si>
  <si>
    <t>下記のとおり請求いたします。</t>
    <rPh sb="0" eb="2">
      <t>カキ</t>
    </rPh>
    <rPh sb="6" eb="8">
      <t>セイキュウ</t>
    </rPh>
    <phoneticPr fontId="1"/>
  </si>
  <si>
    <t>起票　（部署・工事事務所）</t>
    <rPh sb="0" eb="2">
      <t>キヒョウ</t>
    </rPh>
    <rPh sb="4" eb="6">
      <t>ブショ</t>
    </rPh>
    <rPh sb="7" eb="9">
      <t>コウジ</t>
    </rPh>
    <rPh sb="9" eb="11">
      <t>ジム</t>
    </rPh>
    <rPh sb="11" eb="12">
      <t>ショ</t>
    </rPh>
    <phoneticPr fontId="1"/>
  </si>
  <si>
    <t>消費税率</t>
    <rPh sb="0" eb="2">
      <t>ショウヒ</t>
    </rPh>
    <rPh sb="2" eb="4">
      <t>ゼイリツ</t>
    </rPh>
    <phoneticPr fontId="1"/>
  </si>
  <si>
    <t>1</t>
    <phoneticPr fontId="1"/>
  </si>
  <si>
    <t>0</t>
    <phoneticPr fontId="1"/>
  </si>
  <si>
    <t>-</t>
    <phoneticPr fontId="1"/>
  </si>
  <si>
    <t xml:space="preserve"> 請求処理日　　　　 　　年　　　 　　月　　 　　　日</t>
    <rPh sb="1" eb="6">
      <t>セイキュウショリビ</t>
    </rPh>
    <rPh sb="13" eb="14">
      <t>ネン</t>
    </rPh>
    <rPh sb="20" eb="21">
      <t>ツキ</t>
    </rPh>
    <rPh sb="27" eb="28">
      <t>ヒ</t>
    </rPh>
    <phoneticPr fontId="1"/>
  </si>
  <si>
    <t xml:space="preserve">                                                                                             ㊞</t>
    <phoneticPr fontId="1"/>
  </si>
  <si>
    <t>今回請求額</t>
    <rPh sb="0" eb="2">
      <t>コンカイ</t>
    </rPh>
    <rPh sb="2" eb="4">
      <t>セイキュウ</t>
    </rPh>
    <rPh sb="4" eb="5">
      <t>ガク</t>
    </rPh>
    <phoneticPr fontId="1"/>
  </si>
  <si>
    <t>現金支払率</t>
    <rPh sb="0" eb="2">
      <t>ゲンキン</t>
    </rPh>
    <rPh sb="2" eb="4">
      <t>シハライ</t>
    </rPh>
    <rPh sb="4" eb="5">
      <t>リツ</t>
    </rPh>
    <phoneticPr fontId="1"/>
  </si>
  <si>
    <t>％</t>
    <phoneticPr fontId="1"/>
  </si>
  <si>
    <t>社員確認</t>
    <rPh sb="0" eb="4">
      <t>シャインカクニン</t>
    </rPh>
    <phoneticPr fontId="1"/>
  </si>
  <si>
    <t>消  費  税</t>
    <rPh sb="0" eb="1">
      <t>ショウ</t>
    </rPh>
    <rPh sb="3" eb="4">
      <t>ヒ</t>
    </rPh>
    <rPh sb="6" eb="7">
      <t>ゼイ</t>
    </rPh>
    <phoneticPr fontId="1"/>
  </si>
  <si>
    <t>合        計</t>
    <rPh sb="0" eb="1">
      <t>ゴウ</t>
    </rPh>
    <rPh sb="9" eb="10">
      <t>ケイ</t>
    </rPh>
    <phoneticPr fontId="1"/>
  </si>
  <si>
    <t>請    求    内    訳</t>
    <rPh sb="0" eb="1">
      <t>ショウ</t>
    </rPh>
    <rPh sb="5" eb="6">
      <t>モトム</t>
    </rPh>
    <rPh sb="10" eb="11">
      <t>ナイ</t>
    </rPh>
    <rPh sb="15" eb="16">
      <t>ワケ</t>
    </rPh>
    <phoneticPr fontId="1"/>
  </si>
  <si>
    <t>勘 定 科 目</t>
    <rPh sb="0" eb="1">
      <t>カン</t>
    </rPh>
    <rPh sb="2" eb="3">
      <t>サダ</t>
    </rPh>
    <rPh sb="4" eb="5">
      <t>カ</t>
    </rPh>
    <rPh sb="6" eb="7">
      <t>メ</t>
    </rPh>
    <phoneticPr fontId="1"/>
  </si>
  <si>
    <t>補 助 科 目</t>
    <rPh sb="0" eb="1">
      <t>ホ</t>
    </rPh>
    <rPh sb="2" eb="3">
      <t>スケ</t>
    </rPh>
    <rPh sb="4" eb="5">
      <t>カ</t>
    </rPh>
    <rPh sb="6" eb="7">
      <t>メ</t>
    </rPh>
    <phoneticPr fontId="1"/>
  </si>
  <si>
    <t>施 工 費 目</t>
    <rPh sb="0" eb="1">
      <t>シ</t>
    </rPh>
    <rPh sb="2" eb="3">
      <t>コウ</t>
    </rPh>
    <rPh sb="4" eb="5">
      <t>ヒ</t>
    </rPh>
    <rPh sb="6" eb="7">
      <t>メ</t>
    </rPh>
    <phoneticPr fontId="1"/>
  </si>
  <si>
    <t>合       計</t>
    <rPh sb="0" eb="1">
      <t>ゴウ</t>
    </rPh>
    <rPh sb="8" eb="9">
      <t>ケイ</t>
    </rPh>
    <phoneticPr fontId="1"/>
  </si>
  <si>
    <t>請　 　求　 　書</t>
    <rPh sb="0" eb="1">
      <t>ショウ</t>
    </rPh>
    <rPh sb="4" eb="5">
      <t>モトム</t>
    </rPh>
    <rPh sb="8" eb="9">
      <t>ショ</t>
    </rPh>
    <phoneticPr fontId="1"/>
  </si>
  <si>
    <t>(購買部契約外）</t>
    <rPh sb="1" eb="4">
      <t>コウバイブ</t>
    </rPh>
    <rPh sb="4" eb="7">
      <t>ケイヤクガイ</t>
    </rPh>
    <phoneticPr fontId="1"/>
  </si>
  <si>
    <t>㊞</t>
    <phoneticPr fontId="1"/>
  </si>
  <si>
    <t>☎</t>
    <phoneticPr fontId="1"/>
  </si>
  <si>
    <t>FAX</t>
    <phoneticPr fontId="1"/>
  </si>
  <si>
    <r>
      <t xml:space="preserve">     値引き                 　　</t>
    </r>
    <r>
      <rPr>
        <sz val="8"/>
        <color theme="1" tint="0.34998626667073579"/>
        <rFont val="ＭＳ Ｐゴシック"/>
        <family val="3"/>
        <charset val="128"/>
      </rPr>
      <t>（マイナス入力）</t>
    </r>
    <rPh sb="5" eb="7">
      <t>ネビ</t>
    </rPh>
    <rPh sb="32" eb="34">
      <t>ニュウリョク</t>
    </rPh>
    <phoneticPr fontId="1"/>
  </si>
  <si>
    <t>郵便番号</t>
    <rPh sb="0" eb="4">
      <t>ユウビンバンゴウ</t>
    </rPh>
    <phoneticPr fontId="1"/>
  </si>
  <si>
    <t>会社名</t>
    <rPh sb="0" eb="3">
      <t>カイシャメイ</t>
    </rPh>
    <phoneticPr fontId="1"/>
  </si>
  <si>
    <t>支店名</t>
    <rPh sb="0" eb="3">
      <t>シテンメイ</t>
    </rPh>
    <phoneticPr fontId="1"/>
  </si>
  <si>
    <t>住所1</t>
    <rPh sb="0" eb="2">
      <t>ジュウショ</t>
    </rPh>
    <phoneticPr fontId="1"/>
  </si>
  <si>
    <t>住所2</t>
    <rPh sb="0" eb="2">
      <t>ジュウショ</t>
    </rPh>
    <phoneticPr fontId="1"/>
  </si>
  <si>
    <t>電話番号</t>
    <rPh sb="0" eb="4">
      <t>デンワバンゴウ</t>
    </rPh>
    <phoneticPr fontId="1"/>
  </si>
  <si>
    <t>担当者名</t>
    <rPh sb="0" eb="3">
      <t>タントウシャ</t>
    </rPh>
    <rPh sb="3" eb="4">
      <t>メイ</t>
    </rPh>
    <phoneticPr fontId="1"/>
  </si>
  <si>
    <t>FAX番号</t>
    <rPh sb="3" eb="5">
      <t>バンゴウ</t>
    </rPh>
    <phoneticPr fontId="1"/>
  </si>
  <si>
    <t>代表者氏名</t>
    <rPh sb="0" eb="3">
      <t>ダイヒョウシャ</t>
    </rPh>
    <rPh sb="3" eb="5">
      <t>シメイ</t>
    </rPh>
    <phoneticPr fontId="1"/>
  </si>
  <si>
    <t>代表者役職名</t>
    <rPh sb="0" eb="3">
      <t>ダイヒョウシャ</t>
    </rPh>
    <rPh sb="3" eb="6">
      <t>ヤクショクメイ</t>
    </rPh>
    <phoneticPr fontId="1"/>
  </si>
  <si>
    <t>担当</t>
    <rPh sb="0" eb="2">
      <t>タントウ</t>
    </rPh>
    <phoneticPr fontId="1"/>
  </si>
  <si>
    <t>取引先コード（9桁）</t>
    <rPh sb="0" eb="3">
      <t>トリヒキサキ</t>
    </rPh>
    <rPh sb="8" eb="9">
      <t>ケタ</t>
    </rPh>
    <phoneticPr fontId="1"/>
  </si>
  <si>
    <t>土嚢袋</t>
    <rPh sb="0" eb="2">
      <t>ドノウ</t>
    </rPh>
    <rPh sb="2" eb="3">
      <t>フクロ</t>
    </rPh>
    <phoneticPr fontId="1"/>
  </si>
  <si>
    <t>土工事　常傭　3名</t>
    <rPh sb="0" eb="3">
      <t>ドコウジ</t>
    </rPh>
    <rPh sb="4" eb="6">
      <t>ジョウヨウ</t>
    </rPh>
    <rPh sb="8" eb="9">
      <t>メイ</t>
    </rPh>
    <phoneticPr fontId="1"/>
  </si>
  <si>
    <t>e-mail アドレス</t>
    <phoneticPr fontId="1"/>
  </si>
  <si>
    <t>請求者（住所・社名等）</t>
    <rPh sb="0" eb="3">
      <t>セイキュウシャ</t>
    </rPh>
    <rPh sb="4" eb="6">
      <t>ジュウショ</t>
    </rPh>
    <rPh sb="7" eb="9">
      <t>シャメイ</t>
    </rPh>
    <rPh sb="9" eb="10">
      <t>トウ</t>
    </rPh>
    <phoneticPr fontId="1"/>
  </si>
  <si>
    <t>太枠のピンク箇所は、請求者が入力する項目です。</t>
    <rPh sb="0" eb="2">
      <t>フトワク</t>
    </rPh>
    <rPh sb="6" eb="8">
      <t>カショ</t>
    </rPh>
    <rPh sb="10" eb="13">
      <t>セイキュウシャ</t>
    </rPh>
    <rPh sb="14" eb="16">
      <t>ニュウリョク</t>
    </rPh>
    <rPh sb="18" eb="20">
      <t>コウモク</t>
    </rPh>
    <phoneticPr fontId="1"/>
  </si>
  <si>
    <t>マーカー3本</t>
    <rPh sb="5" eb="6">
      <t>ホン</t>
    </rPh>
    <phoneticPr fontId="1"/>
  </si>
  <si>
    <t>□未成  □完成  □JV  □建仮</t>
    <rPh sb="1" eb="3">
      <t>ミセイ</t>
    </rPh>
    <rPh sb="6" eb="8">
      <t>カンセイ</t>
    </rPh>
    <rPh sb="16" eb="18">
      <t>ケンカリ</t>
    </rPh>
    <phoneticPr fontId="1"/>
  </si>
  <si>
    <t>□</t>
    <phoneticPr fontId="1"/>
  </si>
  <si>
    <t>d</t>
    <phoneticPr fontId="1"/>
  </si>
  <si>
    <t>消費税ｺｰﾄﾞ</t>
    <rPh sb="0" eb="3">
      <t>ショウヒゼイ</t>
    </rPh>
    <phoneticPr fontId="1"/>
  </si>
  <si>
    <t>　工事名称または納入部署名</t>
    <rPh sb="1" eb="3">
      <t>コウジ</t>
    </rPh>
    <rPh sb="3" eb="5">
      <t>メイショウ</t>
    </rPh>
    <rPh sb="8" eb="10">
      <t>ノウニュウ</t>
    </rPh>
    <rPh sb="10" eb="12">
      <t>ブショ</t>
    </rPh>
    <rPh sb="12" eb="13">
      <t>メイ</t>
    </rPh>
    <phoneticPr fontId="1"/>
  </si>
  <si>
    <t>✉</t>
    <phoneticPr fontId="1"/>
  </si>
  <si>
    <t>□材料 □外注 □仮設 □機械</t>
    <rPh sb="1" eb="3">
      <t>ザイリョウ</t>
    </rPh>
    <rPh sb="5" eb="7">
      <t>ガイチュウ</t>
    </rPh>
    <rPh sb="9" eb="11">
      <t>カセツ</t>
    </rPh>
    <rPh sb="13" eb="15">
      <t>キカイ</t>
    </rPh>
    <phoneticPr fontId="1"/>
  </si>
  <si>
    <t>承認（統括）</t>
    <rPh sb="0" eb="2">
      <t>ショウニン</t>
    </rPh>
    <rPh sb="3" eb="5">
      <t>トウカツ</t>
    </rPh>
    <phoneticPr fontId="1"/>
  </si>
  <si>
    <t>適格請求書発行事業者登録番号（13桁）</t>
    <rPh sb="0" eb="5">
      <t>テキカクセイキュウショ</t>
    </rPh>
    <rPh sb="5" eb="10">
      <t>ハッコウジギョウシャ</t>
    </rPh>
    <rPh sb="10" eb="14">
      <t>トウロクバンゴウ</t>
    </rPh>
    <rPh sb="17" eb="18">
      <t>ケタ</t>
    </rPh>
    <phoneticPr fontId="1"/>
  </si>
  <si>
    <t xml:space="preserve"> 処理日　　　　　　　　 　　年　　　 　　月　　 　　　日</t>
    <rPh sb="1" eb="3">
      <t>ショリ</t>
    </rPh>
    <rPh sb="3" eb="4">
      <t>ビ</t>
    </rPh>
    <rPh sb="15" eb="16">
      <t>ネン</t>
    </rPh>
    <rPh sb="22" eb="23">
      <t>ツキ</t>
    </rPh>
    <rPh sb="29" eb="30">
      <t>ヒ</t>
    </rPh>
    <phoneticPr fontId="1"/>
  </si>
  <si>
    <t>※税率が異なる請求は請求書を分けてください。</t>
    <phoneticPr fontId="1"/>
  </si>
  <si>
    <t>　</t>
    <phoneticPr fontId="1"/>
  </si>
  <si>
    <t>4.請求書の提出期限は納品部署（工事事務所）へご確認ください。</t>
    <rPh sb="2" eb="5">
      <t>セイキュウショ</t>
    </rPh>
    <rPh sb="6" eb="10">
      <t>テイシュツキゲン</t>
    </rPh>
    <rPh sb="11" eb="13">
      <t>ノウヒン</t>
    </rPh>
    <rPh sb="13" eb="15">
      <t>ブショ</t>
    </rPh>
    <rPh sb="16" eb="18">
      <t>コウジ</t>
    </rPh>
    <rPh sb="18" eb="20">
      <t>ジム</t>
    </rPh>
    <rPh sb="20" eb="21">
      <t>ショ</t>
    </rPh>
    <rPh sb="24" eb="26">
      <t>カクニン</t>
    </rPh>
    <phoneticPr fontId="1"/>
  </si>
  <si>
    <t>9.消費税率が異なる請求については、税率毎に請求書を分けて提出してください。</t>
    <rPh sb="2" eb="6">
      <t>ショウヒゼイリツ</t>
    </rPh>
    <rPh sb="7" eb="8">
      <t>コト</t>
    </rPh>
    <rPh sb="10" eb="12">
      <t>セイキュウ</t>
    </rPh>
    <rPh sb="18" eb="20">
      <t>ゼイリツ</t>
    </rPh>
    <rPh sb="20" eb="21">
      <t>ゴト</t>
    </rPh>
    <rPh sb="22" eb="25">
      <t>セイキュウショ</t>
    </rPh>
    <rPh sb="26" eb="27">
      <t>ワ</t>
    </rPh>
    <rPh sb="29" eb="31">
      <t>テイシュツ</t>
    </rPh>
    <phoneticPr fontId="1"/>
  </si>
  <si>
    <t>10.振込手数料、手形・支払案内郵送料、安全衛生協力会費は支払から控除いたします。</t>
    <rPh sb="3" eb="8">
      <t>フリコミテスウリョウ</t>
    </rPh>
    <rPh sb="9" eb="11">
      <t>テガタ</t>
    </rPh>
    <rPh sb="12" eb="14">
      <t>シハライ</t>
    </rPh>
    <rPh sb="14" eb="16">
      <t>アンナイ</t>
    </rPh>
    <rPh sb="16" eb="19">
      <t>ユウソウリョウ</t>
    </rPh>
    <rPh sb="20" eb="28">
      <t>アンゼンエイセイキョウリョクカイヒ</t>
    </rPh>
    <rPh sb="29" eb="31">
      <t>シハライ</t>
    </rPh>
    <rPh sb="33" eb="35">
      <t>コウジョ</t>
    </rPh>
    <phoneticPr fontId="1"/>
  </si>
  <si>
    <t>2.請求書については、ピンク色のセルが入力項目になります。</t>
    <rPh sb="2" eb="5">
      <t>セイキュウショ</t>
    </rPh>
    <rPh sb="14" eb="15">
      <t>イロ</t>
    </rPh>
    <rPh sb="19" eb="21">
      <t>ニュウリョク</t>
    </rPh>
    <rPh sb="21" eb="23">
      <t>コウモク</t>
    </rPh>
    <phoneticPr fontId="1"/>
  </si>
  <si>
    <t>1.請求者情報を入力します。取引先コード等は桁数に気を付けて入力してください。</t>
    <rPh sb="2" eb="5">
      <t>セイキュウシャ</t>
    </rPh>
    <rPh sb="5" eb="7">
      <t>ジョウホウ</t>
    </rPh>
    <rPh sb="8" eb="10">
      <t>ニュウリョク</t>
    </rPh>
    <rPh sb="14" eb="16">
      <t>トリヒキ</t>
    </rPh>
    <rPh sb="16" eb="17">
      <t>サキ</t>
    </rPh>
    <rPh sb="20" eb="21">
      <t>トウ</t>
    </rPh>
    <rPh sb="22" eb="24">
      <t>ケタスウ</t>
    </rPh>
    <rPh sb="25" eb="26">
      <t>キ</t>
    </rPh>
    <rPh sb="27" eb="28">
      <t>ツ</t>
    </rPh>
    <rPh sb="30" eb="32">
      <t>ニュウリョク</t>
    </rPh>
    <phoneticPr fontId="1"/>
  </si>
  <si>
    <t>免税事業者</t>
    <rPh sb="0" eb="2">
      <t>メンゼイ</t>
    </rPh>
    <rPh sb="2" eb="5">
      <t>ジギョウシャ</t>
    </rPh>
    <phoneticPr fontId="1"/>
  </si>
  <si>
    <t>（免税事業者用）</t>
    <rPh sb="1" eb="6">
      <t>メンゼイジギョウシャ</t>
    </rPh>
    <rPh sb="6" eb="7">
      <t>ヨウ</t>
    </rPh>
    <phoneticPr fontId="1"/>
  </si>
  <si>
    <t>13.適格請求書の内容を満たしていないものについては、消費税法の規則上再提出をお願いすることになります。</t>
    <rPh sb="3" eb="5">
      <t>テキカク</t>
    </rPh>
    <rPh sb="5" eb="7">
      <t>セイキュウ</t>
    </rPh>
    <rPh sb="7" eb="8">
      <t>ショ</t>
    </rPh>
    <rPh sb="9" eb="11">
      <t>ナイヨウ</t>
    </rPh>
    <rPh sb="12" eb="13">
      <t>ミ</t>
    </rPh>
    <rPh sb="27" eb="31">
      <t>ショウヒゼイホウ</t>
    </rPh>
    <rPh sb="32" eb="35">
      <t>キソクジョウ</t>
    </rPh>
    <rPh sb="35" eb="38">
      <t>サイテイシュツ</t>
    </rPh>
    <rPh sb="40" eb="41">
      <t>ネガ</t>
    </rPh>
    <phoneticPr fontId="1"/>
  </si>
  <si>
    <t>請求金額</t>
    <rPh sb="0" eb="2">
      <t>セイキュウ</t>
    </rPh>
    <rPh sb="2" eb="4">
      <t>キンガク</t>
    </rPh>
    <rPh sb="3" eb="4">
      <t>ガク</t>
    </rPh>
    <phoneticPr fontId="1"/>
  </si>
  <si>
    <t>＊請求金額には消費税相当額を含んでいます。</t>
    <rPh sb="1" eb="3">
      <t>セイキュウ</t>
    </rPh>
    <rPh sb="3" eb="4">
      <t>キン</t>
    </rPh>
    <rPh sb="4" eb="5">
      <t>ガク</t>
    </rPh>
    <rPh sb="7" eb="10">
      <t>ショウヒゼイ</t>
    </rPh>
    <rPh sb="10" eb="13">
      <t>ソウトウガク</t>
    </rPh>
    <rPh sb="14" eb="15">
      <t>フク</t>
    </rPh>
    <phoneticPr fontId="1"/>
  </si>
  <si>
    <t>経301-1　2023/4/1改訂</t>
    <rPh sb="0" eb="1">
      <t>ケイ</t>
    </rPh>
    <rPh sb="15" eb="17">
      <t>カイテイ</t>
    </rPh>
    <phoneticPr fontId="1"/>
  </si>
  <si>
    <t>7.免税事業者の方は2023年10月1日分からの取引請求書につきましては、免税事業者用をご使用ください。</t>
    <rPh sb="2" eb="7">
      <t>メンゼイジギョウシャ</t>
    </rPh>
    <rPh sb="8" eb="9">
      <t>カタ</t>
    </rPh>
    <rPh sb="14" eb="15">
      <t>ネン</t>
    </rPh>
    <rPh sb="17" eb="18">
      <t>ガツ</t>
    </rPh>
    <rPh sb="19" eb="20">
      <t>ニチ</t>
    </rPh>
    <rPh sb="20" eb="21">
      <t>ブン</t>
    </rPh>
    <rPh sb="24" eb="26">
      <t>トリヒキ</t>
    </rPh>
    <rPh sb="26" eb="29">
      <t>セイキュウショ</t>
    </rPh>
    <rPh sb="37" eb="42">
      <t>メンゼイジギョウシャ</t>
    </rPh>
    <rPh sb="42" eb="43">
      <t>ヨウ</t>
    </rPh>
    <rPh sb="45" eb="47">
      <t>シヨウ</t>
    </rPh>
    <phoneticPr fontId="1"/>
  </si>
  <si>
    <t>8.消費税の課税事業者で適格請求書発行事業者はインボイスの登録番号を必ず入力してください。</t>
    <rPh sb="2" eb="5">
      <t>ショウヒゼイ</t>
    </rPh>
    <rPh sb="6" eb="8">
      <t>カゼイ</t>
    </rPh>
    <rPh sb="8" eb="10">
      <t>ジギョウ</t>
    </rPh>
    <rPh sb="10" eb="11">
      <t>シャ</t>
    </rPh>
    <rPh sb="12" eb="17">
      <t>テキカクセイキュウショ</t>
    </rPh>
    <rPh sb="17" eb="22">
      <t>ハッコウジギョウシャ</t>
    </rPh>
    <rPh sb="29" eb="33">
      <t>トウロクバンゴウ</t>
    </rPh>
    <rPh sb="34" eb="35">
      <t>カナラ</t>
    </rPh>
    <rPh sb="36" eb="38">
      <t>ニュウリョク</t>
    </rPh>
    <phoneticPr fontId="1"/>
  </si>
  <si>
    <t>11.適格請求書発行事業者の登録を取消した事業者は、インボイス登録番号は記入しません。(免税事業者用の請求書をご使用ください。)　この場合は当社へ連絡願います。</t>
    <rPh sb="3" eb="5">
      <t>テキカク</t>
    </rPh>
    <rPh sb="5" eb="8">
      <t>セイキュウショ</t>
    </rPh>
    <rPh sb="8" eb="10">
      <t>ハッコウ</t>
    </rPh>
    <rPh sb="10" eb="13">
      <t>ジギョウシャ</t>
    </rPh>
    <rPh sb="14" eb="16">
      <t>トウロク</t>
    </rPh>
    <rPh sb="17" eb="19">
      <t>トリケ</t>
    </rPh>
    <rPh sb="21" eb="24">
      <t>ジギョウシャ</t>
    </rPh>
    <rPh sb="31" eb="33">
      <t>トウロク</t>
    </rPh>
    <rPh sb="33" eb="35">
      <t>バンゴウ</t>
    </rPh>
    <rPh sb="36" eb="38">
      <t>キニュウ</t>
    </rPh>
    <rPh sb="44" eb="46">
      <t>メンゼイ</t>
    </rPh>
    <rPh sb="46" eb="50">
      <t>ジギョウシャヨウ</t>
    </rPh>
    <rPh sb="51" eb="54">
      <t>セイキュウショ</t>
    </rPh>
    <rPh sb="56" eb="58">
      <t>シヨウ</t>
    </rPh>
    <phoneticPr fontId="1"/>
  </si>
  <si>
    <r>
      <rPr>
        <b/>
        <sz val="12"/>
        <color rgb="FFFF0000"/>
        <rFont val="ＭＳ Ｐゴシック"/>
        <family val="3"/>
        <charset val="128"/>
      </rPr>
      <t>免税事業者の方へ　</t>
    </r>
    <r>
      <rPr>
        <sz val="12"/>
        <color theme="1"/>
        <rFont val="ＭＳ Ｐゴシック"/>
        <family val="3"/>
        <charset val="128"/>
      </rPr>
      <t>　　　　　　　　　　　　　　　　　　　                  　この請求書は、2023年10月　　　　1日からの取引分より使用してください。　　　　　　　　　　　　                      　　　　　       　　　　　　　それ以前の請求につきましては、適格請求書発行事業者用で対応願います。　　　　　　　　　　　　　　　　　　　　</t>
    </r>
    <rPh sb="0" eb="5">
      <t>メンゼイジギョウシャ</t>
    </rPh>
    <rPh sb="6" eb="7">
      <t>カタ</t>
    </rPh>
    <rPh sb="49" eb="52">
      <t>セイキュウショ</t>
    </rPh>
    <rPh sb="58" eb="59">
      <t>ネン</t>
    </rPh>
    <rPh sb="61" eb="62">
      <t>ガツ</t>
    </rPh>
    <rPh sb="67" eb="68">
      <t>ヒ</t>
    </rPh>
    <rPh sb="71" eb="73">
      <t>トリヒキ</t>
    </rPh>
    <rPh sb="73" eb="74">
      <t>ブン</t>
    </rPh>
    <rPh sb="76" eb="78">
      <t>シヨウ</t>
    </rPh>
    <rPh sb="140" eb="142">
      <t>イゼン</t>
    </rPh>
    <rPh sb="143" eb="145">
      <t>セイキュウ</t>
    </rPh>
    <rPh sb="163" eb="164">
      <t>ヨウ</t>
    </rPh>
    <rPh sb="165" eb="167">
      <t>タイオウ</t>
    </rPh>
    <rPh sb="167" eb="168">
      <t>ネガ</t>
    </rPh>
    <phoneticPr fontId="1"/>
  </si>
  <si>
    <t>請求金額（税込）</t>
    <rPh sb="0" eb="4">
      <t>セイキュウキンガク</t>
    </rPh>
    <rPh sb="5" eb="7">
      <t>ゼイコ</t>
    </rPh>
    <phoneticPr fontId="1"/>
  </si>
  <si>
    <r>
      <rPr>
        <b/>
        <sz val="12"/>
        <color rgb="FFFF0000"/>
        <rFont val="ＭＳ Ｐゴシック"/>
        <family val="3"/>
        <charset val="128"/>
      </rPr>
      <t>免税事業者の方へ　</t>
    </r>
    <r>
      <rPr>
        <sz val="12"/>
        <color theme="1"/>
        <rFont val="ＭＳ Ｐゴシック"/>
        <family val="3"/>
        <charset val="128"/>
      </rPr>
      <t>　　　　　　　　　　　　　　　　　　　                  　この請求書は、2023年10月　　　　1日以降の取引分からは使用できません。　　　　　                      　　　　　       　　　　　　　それ以降の請求につきましては、免税事業者用で対応願います。　間違えて提出された場合は受付できませんので再提出となります。</t>
    </r>
    <rPh sb="0" eb="5">
      <t>メンゼイジギョウシャ</t>
    </rPh>
    <rPh sb="6" eb="7">
      <t>カタ</t>
    </rPh>
    <rPh sb="49" eb="52">
      <t>セイキュウショ</t>
    </rPh>
    <rPh sb="58" eb="59">
      <t>ネン</t>
    </rPh>
    <rPh sb="61" eb="62">
      <t>ガツ</t>
    </rPh>
    <rPh sb="67" eb="68">
      <t>ヒ</t>
    </rPh>
    <rPh sb="68" eb="70">
      <t>イコウ</t>
    </rPh>
    <rPh sb="71" eb="73">
      <t>トリヒキ</t>
    </rPh>
    <rPh sb="73" eb="74">
      <t>ブン</t>
    </rPh>
    <rPh sb="77" eb="79">
      <t>シヨウ</t>
    </rPh>
    <rPh sb="133" eb="135">
      <t>イコウ</t>
    </rPh>
    <rPh sb="136" eb="138">
      <t>セイキュウ</t>
    </rPh>
    <rPh sb="151" eb="152">
      <t>ヨウ</t>
    </rPh>
    <rPh sb="153" eb="155">
      <t>タイオウ</t>
    </rPh>
    <rPh sb="155" eb="156">
      <t>ネガ</t>
    </rPh>
    <rPh sb="161" eb="163">
      <t>マチガ</t>
    </rPh>
    <rPh sb="173" eb="175">
      <t>ウケツケ</t>
    </rPh>
    <phoneticPr fontId="1"/>
  </si>
  <si>
    <t>②請求書の提出は1部となっています。</t>
    <rPh sb="3" eb="4">
      <t>ショ</t>
    </rPh>
    <rPh sb="5" eb="7">
      <t>テイシュツ</t>
    </rPh>
    <rPh sb="9" eb="10">
      <t>ブ</t>
    </rPh>
    <phoneticPr fontId="1"/>
  </si>
  <si>
    <t>③請求内訳明細を要する場合は、A4（様式任意）を2部添付してください。</t>
    <phoneticPr fontId="1"/>
  </si>
  <si>
    <t>①税率が異なる請求は税率毎に請求書を分けて提出してください。</t>
    <rPh sb="10" eb="12">
      <t>ゼイリツ</t>
    </rPh>
    <rPh sb="12" eb="13">
      <t>ゴト</t>
    </rPh>
    <rPh sb="21" eb="23">
      <t>テイシュツ</t>
    </rPh>
    <phoneticPr fontId="1"/>
  </si>
  <si>
    <t>④振込手数料等は請求者様の負担でお願いいたします。</t>
    <rPh sb="1" eb="6">
      <t>フリコミテスウリョウ</t>
    </rPh>
    <rPh sb="6" eb="7">
      <t>トウ</t>
    </rPh>
    <rPh sb="8" eb="11">
      <t>セイキュウシャ</t>
    </rPh>
    <rPh sb="11" eb="12">
      <t>サマ</t>
    </rPh>
    <rPh sb="13" eb="15">
      <t>フタン</t>
    </rPh>
    <rPh sb="17" eb="18">
      <t>ネガ</t>
    </rPh>
    <phoneticPr fontId="1"/>
  </si>
  <si>
    <t>10100 準備費</t>
    <rPh sb="6" eb="9">
      <t>ジュンビヒ</t>
    </rPh>
    <phoneticPr fontId="1"/>
  </si>
  <si>
    <t>10200 仮設物費</t>
    <rPh sb="6" eb="8">
      <t>カセツ</t>
    </rPh>
    <rPh sb="8" eb="9">
      <t>モノ</t>
    </rPh>
    <rPh sb="9" eb="10">
      <t>ヒ</t>
    </rPh>
    <phoneticPr fontId="1"/>
  </si>
  <si>
    <t>10300 安全費</t>
    <rPh sb="6" eb="9">
      <t>アンゼンヒ</t>
    </rPh>
    <phoneticPr fontId="1"/>
  </si>
  <si>
    <t>10400 動力用水光熱</t>
    <rPh sb="6" eb="8">
      <t>ドウリョク</t>
    </rPh>
    <rPh sb="8" eb="10">
      <t>ヨウスイ</t>
    </rPh>
    <rPh sb="10" eb="12">
      <t>コウネツ</t>
    </rPh>
    <phoneticPr fontId="1"/>
  </si>
  <si>
    <t>10500 試験調査費</t>
    <rPh sb="6" eb="10">
      <t>シケンチョウサ</t>
    </rPh>
    <rPh sb="10" eb="11">
      <t>ヒ</t>
    </rPh>
    <phoneticPr fontId="1"/>
  </si>
  <si>
    <t>10600 整理清掃費</t>
    <rPh sb="6" eb="8">
      <t>セイリ</t>
    </rPh>
    <rPh sb="8" eb="10">
      <t>セイソウ</t>
    </rPh>
    <rPh sb="10" eb="11">
      <t>ヒ</t>
    </rPh>
    <phoneticPr fontId="1"/>
  </si>
  <si>
    <t>10700 機械器具費</t>
    <rPh sb="6" eb="10">
      <t>キカイキグ</t>
    </rPh>
    <rPh sb="10" eb="11">
      <t>ヒ</t>
    </rPh>
    <phoneticPr fontId="1"/>
  </si>
  <si>
    <t>20000 システム建築</t>
    <rPh sb="10" eb="12">
      <t>ケンチク</t>
    </rPh>
    <phoneticPr fontId="1"/>
  </si>
  <si>
    <t>20100 やり方・墨出</t>
    <rPh sb="8" eb="9">
      <t>カタ</t>
    </rPh>
    <rPh sb="10" eb="11">
      <t>スミ</t>
    </rPh>
    <rPh sb="11" eb="12">
      <t>ダ</t>
    </rPh>
    <phoneticPr fontId="1"/>
  </si>
  <si>
    <t>20300 機械器具費</t>
    <rPh sb="6" eb="8">
      <t>キカイ</t>
    </rPh>
    <rPh sb="8" eb="11">
      <t>キグヒ</t>
    </rPh>
    <phoneticPr fontId="1"/>
  </si>
  <si>
    <t>20400 足場費用</t>
    <rPh sb="6" eb="8">
      <t>アシバ</t>
    </rPh>
    <rPh sb="8" eb="10">
      <t>ヒヨウ</t>
    </rPh>
    <phoneticPr fontId="1"/>
  </si>
  <si>
    <t>20600 乗入構台等</t>
    <rPh sb="6" eb="8">
      <t>ノリイ</t>
    </rPh>
    <rPh sb="8" eb="9">
      <t>カマ</t>
    </rPh>
    <rPh sb="9" eb="10">
      <t>ダイ</t>
    </rPh>
    <rPh sb="10" eb="11">
      <t>トウ</t>
    </rPh>
    <phoneticPr fontId="1"/>
  </si>
  <si>
    <t>20700 災害防止費</t>
    <rPh sb="6" eb="10">
      <t>サイガイボウシ</t>
    </rPh>
    <rPh sb="10" eb="11">
      <t>ヒ</t>
    </rPh>
    <phoneticPr fontId="1"/>
  </si>
  <si>
    <t>20800 養生費</t>
    <rPh sb="6" eb="8">
      <t>ヨウジョウ</t>
    </rPh>
    <rPh sb="8" eb="9">
      <t>ヒ</t>
    </rPh>
    <phoneticPr fontId="1"/>
  </si>
  <si>
    <t>30100 土工事</t>
    <rPh sb="6" eb="9">
      <t>ドコウジ</t>
    </rPh>
    <phoneticPr fontId="1"/>
  </si>
  <si>
    <t>30200 杭地業工事</t>
    <rPh sb="6" eb="7">
      <t>クイ</t>
    </rPh>
    <rPh sb="7" eb="9">
      <t>チギョウ</t>
    </rPh>
    <rPh sb="9" eb="11">
      <t>コウジ</t>
    </rPh>
    <phoneticPr fontId="1"/>
  </si>
  <si>
    <t>30300 ｺﾝｸﾘｰﾄ工事</t>
    <rPh sb="12" eb="14">
      <t>コウジ</t>
    </rPh>
    <phoneticPr fontId="1"/>
  </si>
  <si>
    <t>30400 型枠工事</t>
    <rPh sb="6" eb="8">
      <t>カタワク</t>
    </rPh>
    <rPh sb="8" eb="10">
      <t>コウジ</t>
    </rPh>
    <phoneticPr fontId="1"/>
  </si>
  <si>
    <t>30500 鉄筋工事</t>
    <rPh sb="6" eb="10">
      <t>テッキンコウジ</t>
    </rPh>
    <phoneticPr fontId="1"/>
  </si>
  <si>
    <t>30600 鉄骨工事</t>
    <rPh sb="6" eb="10">
      <t>テッコツコウジ</t>
    </rPh>
    <phoneticPr fontId="1"/>
  </si>
  <si>
    <t>30700 PC工事</t>
    <rPh sb="8" eb="10">
      <t>コウジ</t>
    </rPh>
    <phoneticPr fontId="1"/>
  </si>
  <si>
    <t>30800 免震工事</t>
    <rPh sb="6" eb="10">
      <t>メンシンコウジ</t>
    </rPh>
    <phoneticPr fontId="1"/>
  </si>
  <si>
    <t>40200 防水工事</t>
    <rPh sb="6" eb="8">
      <t>ボウスイ</t>
    </rPh>
    <rPh sb="8" eb="10">
      <t>コウジ</t>
    </rPh>
    <phoneticPr fontId="1"/>
  </si>
  <si>
    <t>40300 石工事</t>
    <rPh sb="6" eb="7">
      <t>イシ</t>
    </rPh>
    <rPh sb="7" eb="9">
      <t>コウジ</t>
    </rPh>
    <phoneticPr fontId="1"/>
  </si>
  <si>
    <t>40400 タイル工事</t>
    <rPh sb="9" eb="11">
      <t>コウジ</t>
    </rPh>
    <phoneticPr fontId="1"/>
  </si>
  <si>
    <t>40500 木工事</t>
    <rPh sb="6" eb="9">
      <t>モクコウジ</t>
    </rPh>
    <phoneticPr fontId="1"/>
  </si>
  <si>
    <t>40600 金属工事</t>
    <rPh sb="6" eb="10">
      <t>キンゾクコウジ</t>
    </rPh>
    <phoneticPr fontId="1"/>
  </si>
  <si>
    <t>40700 左官工事</t>
    <rPh sb="6" eb="10">
      <t>サカンコウジ</t>
    </rPh>
    <phoneticPr fontId="1"/>
  </si>
  <si>
    <t>40800 木製建具工事</t>
    <rPh sb="6" eb="10">
      <t>モクセイタテグ</t>
    </rPh>
    <rPh sb="10" eb="12">
      <t>コウジ</t>
    </rPh>
    <phoneticPr fontId="1"/>
  </si>
  <si>
    <t>41000 硝子工事</t>
    <rPh sb="6" eb="8">
      <t>ガラス</t>
    </rPh>
    <rPh sb="8" eb="10">
      <t>コウジ</t>
    </rPh>
    <phoneticPr fontId="1"/>
  </si>
  <si>
    <t>41100 塗装工事</t>
    <rPh sb="6" eb="10">
      <t>トソウコウジ</t>
    </rPh>
    <phoneticPr fontId="1"/>
  </si>
  <si>
    <t>41300 仕上ﾕﾆｯﾄ工事</t>
    <rPh sb="6" eb="8">
      <t>シア</t>
    </rPh>
    <rPh sb="12" eb="14">
      <t>コウジ</t>
    </rPh>
    <phoneticPr fontId="1"/>
  </si>
  <si>
    <t>41400 雑工事</t>
    <rPh sb="6" eb="7">
      <t>ザツ</t>
    </rPh>
    <rPh sb="7" eb="9">
      <t>コウジ</t>
    </rPh>
    <phoneticPr fontId="1"/>
  </si>
  <si>
    <t>50000 外構工事</t>
    <rPh sb="6" eb="10">
      <t>ガイコウコウジ</t>
    </rPh>
    <phoneticPr fontId="1"/>
  </si>
  <si>
    <t>90100 労務管理費</t>
    <rPh sb="6" eb="11">
      <t>ロウムカンリヒ</t>
    </rPh>
    <phoneticPr fontId="1"/>
  </si>
  <si>
    <t>（施工ｺｰﾄﾞ）</t>
    <rPh sb="1" eb="3">
      <t>セコウ</t>
    </rPh>
    <phoneticPr fontId="1"/>
  </si>
  <si>
    <t>41200 内外装工事</t>
    <rPh sb="6" eb="9">
      <t>ナイガイソウ</t>
    </rPh>
    <rPh sb="9" eb="11">
      <t>コウジ</t>
    </rPh>
    <phoneticPr fontId="1"/>
  </si>
  <si>
    <t>40100 既製ｺﾝｸﾘｰﾄ工事</t>
    <rPh sb="6" eb="8">
      <t>キセイ</t>
    </rPh>
    <rPh sb="14" eb="16">
      <t>コウジ</t>
    </rPh>
    <phoneticPr fontId="1"/>
  </si>
  <si>
    <t>40900 金属製建具工事</t>
    <rPh sb="6" eb="8">
      <t>キンゾク</t>
    </rPh>
    <rPh sb="8" eb="9">
      <t>セイ</t>
    </rPh>
    <rPh sb="9" eb="11">
      <t>タテグ</t>
    </rPh>
    <rPh sb="11" eb="13">
      <t>コウジ</t>
    </rPh>
    <phoneticPr fontId="1"/>
  </si>
  <si>
    <t>⑤請求書の提出期限は各工事事務所、納品部署へご確認ください。</t>
    <rPh sb="1" eb="4">
      <t>セイキュウショ</t>
    </rPh>
    <rPh sb="5" eb="9">
      <t>テイシュツキゲン</t>
    </rPh>
    <rPh sb="10" eb="11">
      <t>カク</t>
    </rPh>
    <rPh sb="11" eb="13">
      <t>コウジ</t>
    </rPh>
    <rPh sb="13" eb="15">
      <t>ジム</t>
    </rPh>
    <rPh sb="15" eb="16">
      <t>ショ</t>
    </rPh>
    <rPh sb="17" eb="19">
      <t>ノウヒン</t>
    </rPh>
    <rPh sb="19" eb="21">
      <t>ブショ</t>
    </rPh>
    <rPh sb="23" eb="25">
      <t>カクニン</t>
    </rPh>
    <phoneticPr fontId="1"/>
  </si>
  <si>
    <t>請求書注意事項</t>
    <rPh sb="0" eb="3">
      <t>セイキュウショ</t>
    </rPh>
    <rPh sb="3" eb="7">
      <t>チュウイジコウ</t>
    </rPh>
    <phoneticPr fontId="1"/>
  </si>
  <si>
    <t>90200 租税公課</t>
    <rPh sb="6" eb="10">
      <t>ソゼイコウカ</t>
    </rPh>
    <phoneticPr fontId="1"/>
  </si>
  <si>
    <t>90400 従業員給料</t>
    <rPh sb="6" eb="9">
      <t>ジュウギョウイン</t>
    </rPh>
    <rPh sb="9" eb="10">
      <t>キュウ</t>
    </rPh>
    <rPh sb="10" eb="11">
      <t>リョウ</t>
    </rPh>
    <phoneticPr fontId="1"/>
  </si>
  <si>
    <t>90600 福利厚生費</t>
    <rPh sb="6" eb="10">
      <t>フクリコウセイ</t>
    </rPh>
    <rPh sb="10" eb="11">
      <t>ヒ</t>
    </rPh>
    <phoneticPr fontId="1"/>
  </si>
  <si>
    <t>90700 事務用品費</t>
    <rPh sb="6" eb="11">
      <t>ジムヨウヒンヒ</t>
    </rPh>
    <phoneticPr fontId="1"/>
  </si>
  <si>
    <t>90800 工事写真図面</t>
    <rPh sb="6" eb="12">
      <t>コウジシャシンズメン</t>
    </rPh>
    <phoneticPr fontId="1"/>
  </si>
  <si>
    <t>90900 通信交通費</t>
    <rPh sb="6" eb="8">
      <t>ツウシン</t>
    </rPh>
    <rPh sb="8" eb="11">
      <t>コウツウヒ</t>
    </rPh>
    <phoneticPr fontId="1"/>
  </si>
  <si>
    <t>91100 補償費</t>
    <rPh sb="6" eb="9">
      <t>ホショウヒ</t>
    </rPh>
    <phoneticPr fontId="1"/>
  </si>
  <si>
    <t>91200 雑費</t>
    <rPh sb="6" eb="8">
      <t>ザッピ</t>
    </rPh>
    <phoneticPr fontId="1"/>
  </si>
  <si>
    <t>95000 設計料</t>
    <rPh sb="6" eb="9">
      <t>セッケイリョウ</t>
    </rPh>
    <phoneticPr fontId="1"/>
  </si>
  <si>
    <t>51000 屋外施設工事</t>
    <rPh sb="6" eb="10">
      <t>オクガイシセツ</t>
    </rPh>
    <rPh sb="10" eb="12">
      <t>コウジ</t>
    </rPh>
    <phoneticPr fontId="1"/>
  </si>
  <si>
    <t>52000 解体工事</t>
    <rPh sb="6" eb="10">
      <t>カイタイコウジ</t>
    </rPh>
    <phoneticPr fontId="1"/>
  </si>
  <si>
    <t>53000 昇降機設備工事</t>
    <rPh sb="6" eb="8">
      <t>ショウコウ</t>
    </rPh>
    <rPh sb="8" eb="9">
      <t>キ</t>
    </rPh>
    <rPh sb="9" eb="11">
      <t>セツビ</t>
    </rPh>
    <rPh sb="11" eb="13">
      <t>コウジ</t>
    </rPh>
    <phoneticPr fontId="1"/>
  </si>
  <si>
    <t>70000 電気設備工事</t>
    <rPh sb="6" eb="8">
      <t>デンキ</t>
    </rPh>
    <rPh sb="8" eb="10">
      <t>セツビ</t>
    </rPh>
    <rPh sb="10" eb="12">
      <t>コウジ</t>
    </rPh>
    <phoneticPr fontId="1"/>
  </si>
  <si>
    <t>73000 給排水衛生設備工事</t>
    <rPh sb="6" eb="11">
      <t>キュウハイスイエイセイ</t>
    </rPh>
    <rPh sb="11" eb="13">
      <t>セツビ</t>
    </rPh>
    <rPh sb="13" eb="15">
      <t>コウジ</t>
    </rPh>
    <phoneticPr fontId="1"/>
  </si>
  <si>
    <t>76000 空気調和設備工事</t>
    <rPh sb="6" eb="8">
      <t>クウキ</t>
    </rPh>
    <rPh sb="8" eb="10">
      <t>チョウワ</t>
    </rPh>
    <rPh sb="10" eb="12">
      <t>セツビ</t>
    </rPh>
    <rPh sb="12" eb="14">
      <t>コウジ</t>
    </rPh>
    <phoneticPr fontId="1"/>
  </si>
  <si>
    <t>請求者</t>
    <rPh sb="0" eb="3">
      <t>セイキュウシャ</t>
    </rPh>
    <phoneticPr fontId="1"/>
  </si>
  <si>
    <t>19000 その他・共通</t>
    <rPh sb="8" eb="9">
      <t>タ</t>
    </rPh>
    <rPh sb="10" eb="12">
      <t>キョウツウ</t>
    </rPh>
    <phoneticPr fontId="1"/>
  </si>
  <si>
    <t>29000 その他・直工</t>
    <rPh sb="8" eb="9">
      <t>タ</t>
    </rPh>
    <rPh sb="10" eb="11">
      <t>ナオ</t>
    </rPh>
    <rPh sb="11" eb="12">
      <t>コウ</t>
    </rPh>
    <phoneticPr fontId="1"/>
  </si>
  <si>
    <t>軽減確認</t>
    <rPh sb="0" eb="2">
      <t>ケイゲン</t>
    </rPh>
    <rPh sb="2" eb="4">
      <t>カクニン</t>
    </rPh>
    <phoneticPr fontId="1"/>
  </si>
  <si>
    <t>10800 運搬費・共通</t>
    <rPh sb="6" eb="9">
      <t>ウンパンヒ</t>
    </rPh>
    <rPh sb="10" eb="12">
      <t>キョウツウ</t>
    </rPh>
    <phoneticPr fontId="1"/>
  </si>
  <si>
    <t>20900 運搬費・直工</t>
    <rPh sb="6" eb="9">
      <t>ウンパンヒ</t>
    </rPh>
    <rPh sb="10" eb="11">
      <t>ナオ</t>
    </rPh>
    <rPh sb="11" eb="12">
      <t>コウ</t>
    </rPh>
    <phoneticPr fontId="1"/>
  </si>
  <si>
    <t>10800 運搬費・直工</t>
    <rPh sb="6" eb="9">
      <t>ウンパンヒ</t>
    </rPh>
    <rPh sb="10" eb="11">
      <t>ナオ</t>
    </rPh>
    <rPh sb="11" eb="12">
      <t>コウ</t>
    </rPh>
    <phoneticPr fontId="1"/>
  </si>
  <si>
    <t>軽減</t>
    <rPh sb="0" eb="2">
      <t>ケイゲン</t>
    </rPh>
    <phoneticPr fontId="1"/>
  </si>
  <si>
    <t>e01</t>
    <phoneticPr fontId="1"/>
  </si>
  <si>
    <t>e02</t>
  </si>
  <si>
    <t>e03</t>
  </si>
  <si>
    <t>a08</t>
    <phoneticPr fontId="1"/>
  </si>
  <si>
    <t>b08</t>
    <phoneticPr fontId="1"/>
  </si>
  <si>
    <t>c08</t>
    <phoneticPr fontId="1"/>
  </si>
  <si>
    <t>12.軽減税率（食品、新聞等）の請求については、消費税率欄の下段にカーソルを置き、右のタブから「軽減税率」を選択してください。（免税事業者用は軽減確認欄）</t>
    <rPh sb="3" eb="7">
      <t>ケイゲンゼイリツ</t>
    </rPh>
    <rPh sb="8" eb="10">
      <t>ショクヒン</t>
    </rPh>
    <rPh sb="11" eb="13">
      <t>シンブン</t>
    </rPh>
    <rPh sb="13" eb="14">
      <t>トウ</t>
    </rPh>
    <rPh sb="16" eb="18">
      <t>セイキュウ</t>
    </rPh>
    <rPh sb="24" eb="29">
      <t>ショウヒゼイリツラン</t>
    </rPh>
    <rPh sb="30" eb="32">
      <t>ゲダン</t>
    </rPh>
    <rPh sb="38" eb="39">
      <t>オ</t>
    </rPh>
    <rPh sb="41" eb="42">
      <t>ミギ</t>
    </rPh>
    <rPh sb="48" eb="52">
      <t>ケイゲンゼイリツ</t>
    </rPh>
    <rPh sb="54" eb="56">
      <t>センタク</t>
    </rPh>
    <rPh sb="64" eb="69">
      <t>メンゼイジギョウシャ</t>
    </rPh>
    <rPh sb="69" eb="70">
      <t>ヨウ</t>
    </rPh>
    <rPh sb="71" eb="73">
      <t>ケイゲン</t>
    </rPh>
    <rPh sb="73" eb="75">
      <t>カクニン</t>
    </rPh>
    <rPh sb="75" eb="76">
      <t>ラン</t>
    </rPh>
    <phoneticPr fontId="1"/>
  </si>
  <si>
    <t>⑥新規のお取引は『取引先登録票』を当社購買部へ提出願います。</t>
    <rPh sb="1" eb="3">
      <t>シンキ</t>
    </rPh>
    <rPh sb="5" eb="7">
      <t>トリヒキ</t>
    </rPh>
    <rPh sb="9" eb="11">
      <t>トリヒキ</t>
    </rPh>
    <rPh sb="11" eb="12">
      <t>サキ</t>
    </rPh>
    <rPh sb="12" eb="15">
      <t>トウロクヒョウ</t>
    </rPh>
    <rPh sb="17" eb="19">
      <t>トウシャ</t>
    </rPh>
    <rPh sb="19" eb="22">
      <t>コウバイブ</t>
    </rPh>
    <rPh sb="23" eb="25">
      <t>テイシュツ</t>
    </rPh>
    <rPh sb="25" eb="26">
      <t>ネガ</t>
    </rPh>
    <phoneticPr fontId="1"/>
  </si>
  <si>
    <t>　　（勘定ｺｰﾄﾞ）10200未成工事支出金 　20250完成工事未払金 　10750JV工事支出金 　11400建設仮勘定　</t>
    <rPh sb="3" eb="5">
      <t>カンジョウ</t>
    </rPh>
    <rPh sb="15" eb="19">
      <t>ミセイコウジ</t>
    </rPh>
    <rPh sb="19" eb="22">
      <t>シシュツキン</t>
    </rPh>
    <rPh sb="29" eb="33">
      <t>カンセイコウジ</t>
    </rPh>
    <rPh sb="33" eb="36">
      <t>ミハライキン</t>
    </rPh>
    <rPh sb="45" eb="47">
      <t>コウジ</t>
    </rPh>
    <rPh sb="47" eb="50">
      <t>シシュツキン</t>
    </rPh>
    <rPh sb="57" eb="62">
      <t>ケンセツカリカンジョウ</t>
    </rPh>
    <phoneticPr fontId="1"/>
  </si>
  <si>
    <r>
      <t>　　</t>
    </r>
    <r>
      <rPr>
        <sz val="8"/>
        <color rgb="FF757171"/>
        <rFont val="ＭＳ Ｐゴシック"/>
        <family val="3"/>
        <charset val="128"/>
      </rPr>
      <t>（補助ｺｰﾄﾞ）</t>
    </r>
    <r>
      <rPr>
        <sz val="7"/>
        <color rgb="FF757171"/>
        <rFont val="ＭＳ Ｐゴシック"/>
        <family val="3"/>
        <charset val="128"/>
      </rPr>
      <t>110材料費　130外注費　141仮設経費　144動力用水光熱費　145運搬費　146機械等経費　147設計積算費　148労務管理費　149租税公課　</t>
    </r>
    <rPh sb="3" eb="5">
      <t>ホジョ</t>
    </rPh>
    <rPh sb="13" eb="16">
      <t>ザイリョウヒ</t>
    </rPh>
    <rPh sb="20" eb="23">
      <t>ガイチュウヒ</t>
    </rPh>
    <rPh sb="27" eb="29">
      <t>カセツ</t>
    </rPh>
    <rPh sb="29" eb="31">
      <t>ケイヒ</t>
    </rPh>
    <rPh sb="35" eb="37">
      <t>ドウリョク</t>
    </rPh>
    <rPh sb="37" eb="39">
      <t>ヨウスイ</t>
    </rPh>
    <rPh sb="39" eb="41">
      <t>コウネツ</t>
    </rPh>
    <rPh sb="41" eb="42">
      <t>ヒ</t>
    </rPh>
    <rPh sb="46" eb="49">
      <t>ウンパンヒ</t>
    </rPh>
    <rPh sb="54" eb="55">
      <t>トウ</t>
    </rPh>
    <rPh sb="55" eb="57">
      <t>ケイヒ</t>
    </rPh>
    <rPh sb="57" eb="58">
      <t>　</t>
    </rPh>
    <rPh sb="62" eb="66">
      <t>セッケイセキサン</t>
    </rPh>
    <rPh sb="66" eb="67">
      <t>ヒ</t>
    </rPh>
    <rPh sb="71" eb="75">
      <t>ロウムカンリ</t>
    </rPh>
    <rPh sb="75" eb="76">
      <t>ヒ</t>
    </rPh>
    <phoneticPr fontId="1"/>
  </si>
  <si>
    <t>　　　150地代家賃　151保険料　152従業員給料手当　154福利厚生費　155事務用品費　156通信費　157交通費　159補償費　160雑費　162派遣労働者費</t>
    <rPh sb="6" eb="10">
      <t>チダイヤチン</t>
    </rPh>
    <rPh sb="14" eb="17">
      <t>ホケンリョウ</t>
    </rPh>
    <rPh sb="21" eb="23">
      <t>ジュウギョウ</t>
    </rPh>
    <rPh sb="23" eb="24">
      <t>イン</t>
    </rPh>
    <rPh sb="24" eb="26">
      <t>キュウリョウ</t>
    </rPh>
    <rPh sb="26" eb="28">
      <t>テアテ</t>
    </rPh>
    <rPh sb="32" eb="36">
      <t>フクリコウセイ</t>
    </rPh>
    <rPh sb="36" eb="37">
      <t>ヒ</t>
    </rPh>
    <rPh sb="41" eb="45">
      <t>ジムヨウヒン</t>
    </rPh>
    <rPh sb="45" eb="46">
      <t>ヒ</t>
    </rPh>
    <rPh sb="50" eb="53">
      <t>ツウシンヒ</t>
    </rPh>
    <rPh sb="57" eb="60">
      <t>コウツウヒ</t>
    </rPh>
    <rPh sb="64" eb="67">
      <t>ホショウヒ</t>
    </rPh>
    <rPh sb="77" eb="79">
      <t>ハケン</t>
    </rPh>
    <rPh sb="79" eb="81">
      <t>ロウドウ</t>
    </rPh>
    <rPh sb="81" eb="82">
      <t>シャ</t>
    </rPh>
    <rPh sb="82" eb="83">
      <t>ヒ</t>
    </rPh>
    <phoneticPr fontId="1"/>
  </si>
  <si>
    <t>①請求者控</t>
    <rPh sb="1" eb="4">
      <t>セイキュウシャ</t>
    </rPh>
    <rPh sb="4" eb="5">
      <t>ヒカ</t>
    </rPh>
    <phoneticPr fontId="1"/>
  </si>
  <si>
    <t>③経理部提出</t>
    <rPh sb="1" eb="4">
      <t>ケイリブ</t>
    </rPh>
    <rPh sb="4" eb="6">
      <t>テイシュツ</t>
    </rPh>
    <phoneticPr fontId="1"/>
  </si>
  <si>
    <t>＊ピンク色のセルが入力項目です。</t>
    <rPh sb="4" eb="5">
      <t>イロ</t>
    </rPh>
    <rPh sb="9" eb="11">
      <t>ニュウリョク</t>
    </rPh>
    <rPh sb="11" eb="13">
      <t>コウモク</t>
    </rPh>
    <phoneticPr fontId="1"/>
  </si>
  <si>
    <t>3.新規お取引の場合は、当社管理部へ取引先登録票を提出してください。</t>
    <rPh sb="2" eb="4">
      <t>シンキ</t>
    </rPh>
    <rPh sb="5" eb="7">
      <t>トリヒキ</t>
    </rPh>
    <rPh sb="8" eb="10">
      <t>バアイ</t>
    </rPh>
    <rPh sb="12" eb="14">
      <t>トウシャ</t>
    </rPh>
    <rPh sb="14" eb="16">
      <t>カンリ</t>
    </rPh>
    <rPh sb="16" eb="17">
      <t>ブ</t>
    </rPh>
    <rPh sb="18" eb="21">
      <t>トリヒキサキ</t>
    </rPh>
    <rPh sb="21" eb="24">
      <t>トウロクヒョウ</t>
    </rPh>
    <rPh sb="25" eb="27">
      <t>テイシュツ</t>
    </rPh>
    <phoneticPr fontId="1"/>
  </si>
  <si>
    <r>
      <t>5.請求書は【②提出用】の1枚を工事事務所または納品部署へ提出してください。</t>
    </r>
    <r>
      <rPr>
        <sz val="12"/>
        <color rgb="FFFF0000"/>
        <rFont val="ＭＳ Ｐゴシック"/>
        <family val="3"/>
        <charset val="128"/>
      </rPr>
      <t>※</t>
    </r>
    <rPh sb="2" eb="5">
      <t>セイキュウショ</t>
    </rPh>
    <rPh sb="10" eb="11">
      <t>ヨウ</t>
    </rPh>
    <rPh sb="14" eb="15">
      <t>マイ</t>
    </rPh>
    <rPh sb="18" eb="20">
      <t>ジム</t>
    </rPh>
    <phoneticPr fontId="1"/>
  </si>
  <si>
    <t>※請求書を印刷する場合は2枚同時に印刷してください。Excelで保存して後程印刷しますと請求番号が変わりますのでご注意願います。　データを保存される場合はPDFで行って下さい。</t>
    <rPh sb="1" eb="4">
      <t>セイキュウショ</t>
    </rPh>
    <rPh sb="5" eb="7">
      <t>インサツ</t>
    </rPh>
    <rPh sb="9" eb="11">
      <t>バアイ</t>
    </rPh>
    <rPh sb="13" eb="14">
      <t>マイ</t>
    </rPh>
    <rPh sb="14" eb="16">
      <t>ドウジ</t>
    </rPh>
    <rPh sb="17" eb="19">
      <t>インサツ</t>
    </rPh>
    <phoneticPr fontId="1"/>
  </si>
  <si>
    <t>⑥新規のお取引は『取引先登録票』を当社管理部へ提出願います。</t>
    <rPh sb="1" eb="3">
      <t>シンキ</t>
    </rPh>
    <rPh sb="5" eb="7">
      <t>トリヒキ</t>
    </rPh>
    <rPh sb="9" eb="11">
      <t>トリヒキ</t>
    </rPh>
    <rPh sb="11" eb="12">
      <t>サキ</t>
    </rPh>
    <rPh sb="12" eb="15">
      <t>トウロクヒョウ</t>
    </rPh>
    <rPh sb="17" eb="19">
      <t>トウシャ</t>
    </rPh>
    <rPh sb="19" eb="21">
      <t>カンリ</t>
    </rPh>
    <rPh sb="21" eb="22">
      <t>ブ</t>
    </rPh>
    <rPh sb="23" eb="25">
      <t>テイシュツ</t>
    </rPh>
    <rPh sb="25" eb="26">
      <t>ネガ</t>
    </rPh>
    <phoneticPr fontId="1"/>
  </si>
  <si>
    <t>②提出用</t>
    <rPh sb="1" eb="4">
      <t>テイシュツヨウ</t>
    </rPh>
    <phoneticPr fontId="1"/>
  </si>
  <si>
    <t>③請求内訳明細を要する場合は、A4（様式任意）を1部添付してください。</t>
    <phoneticPr fontId="1"/>
  </si>
  <si>
    <t>　工　　事　　名　　称</t>
    <rPh sb="1" eb="2">
      <t>コウ</t>
    </rPh>
    <rPh sb="4" eb="5">
      <t>コト</t>
    </rPh>
    <rPh sb="7" eb="8">
      <t>ナ</t>
    </rPh>
    <rPh sb="10" eb="11">
      <t>ショウ</t>
    </rPh>
    <phoneticPr fontId="1"/>
  </si>
  <si>
    <t>施 工 費 目 名</t>
    <rPh sb="0" eb="1">
      <t>シ</t>
    </rPh>
    <rPh sb="2" eb="3">
      <t>コウ</t>
    </rPh>
    <rPh sb="4" eb="5">
      <t>ヒ</t>
    </rPh>
    <rPh sb="6" eb="7">
      <t>メ</t>
    </rPh>
    <rPh sb="8" eb="9">
      <t>ナ</t>
    </rPh>
    <phoneticPr fontId="1"/>
  </si>
  <si>
    <t>6.請求内訳欄に取引内容を記入し、記入できない分は貴社様式の内訳書を1部添付して下さい。サイズはA4に限ります。</t>
    <rPh sb="2" eb="6">
      <t>セイキュウウチワケ</t>
    </rPh>
    <rPh sb="6" eb="7">
      <t>ラン</t>
    </rPh>
    <rPh sb="8" eb="12">
      <t>トリヒキナイヨウ</t>
    </rPh>
    <rPh sb="13" eb="15">
      <t>キニュウ</t>
    </rPh>
    <rPh sb="17" eb="19">
      <t>キニュウ</t>
    </rPh>
    <rPh sb="23" eb="24">
      <t>ブン</t>
    </rPh>
    <rPh sb="25" eb="27">
      <t>キシャ</t>
    </rPh>
    <rPh sb="27" eb="29">
      <t>ヨウシキ</t>
    </rPh>
    <rPh sb="30" eb="33">
      <t>ウチワケショ</t>
    </rPh>
    <rPh sb="35" eb="36">
      <t>ブ</t>
    </rPh>
    <rPh sb="36" eb="38">
      <t>テンプ</t>
    </rPh>
    <phoneticPr fontId="1"/>
  </si>
  <si>
    <t>支　払　条　件</t>
    <rPh sb="0" eb="1">
      <t>シ</t>
    </rPh>
    <rPh sb="2" eb="3">
      <t>フツ</t>
    </rPh>
    <rPh sb="4" eb="5">
      <t>ジョウ</t>
    </rPh>
    <rPh sb="6" eb="7">
      <t>ケン</t>
    </rPh>
    <phoneticPr fontId="1"/>
  </si>
  <si>
    <t>現金</t>
    <rPh sb="0" eb="2">
      <t>ゲンキン</t>
    </rPh>
    <phoneticPr fontId="1"/>
  </si>
  <si>
    <t>手形</t>
    <rPh sb="0" eb="2">
      <t>テガタ</t>
    </rPh>
    <phoneticPr fontId="1"/>
  </si>
  <si>
    <t>注文書No.</t>
    <rPh sb="0" eb="3">
      <t>チュウモンショ</t>
    </rPh>
    <phoneticPr fontId="1"/>
  </si>
  <si>
    <t>契約金額（税抜）</t>
    <rPh sb="0" eb="4">
      <t>ケイヤクキンガク</t>
    </rPh>
    <rPh sb="5" eb="7">
      <t>ゼイヌキ</t>
    </rPh>
    <phoneticPr fontId="1"/>
  </si>
  <si>
    <t>前回迄の支払金額</t>
    <rPh sb="0" eb="2">
      <t>ゼンカイ</t>
    </rPh>
    <rPh sb="2" eb="3">
      <t>マデ</t>
    </rPh>
    <rPh sb="4" eb="6">
      <t>シハライ</t>
    </rPh>
    <rPh sb="6" eb="8">
      <t>キンガク</t>
    </rPh>
    <phoneticPr fontId="1"/>
  </si>
  <si>
    <t>連　絡　欄</t>
    <rPh sb="0" eb="1">
      <t>レン</t>
    </rPh>
    <rPh sb="2" eb="3">
      <t>ラク</t>
    </rPh>
    <rPh sb="4" eb="5">
      <t>ラン</t>
    </rPh>
    <phoneticPr fontId="1"/>
  </si>
  <si>
    <t>経301-1　2023/9/22改訂</t>
    <rPh sb="0" eb="1">
      <t>ケイ</t>
    </rPh>
    <rPh sb="16" eb="18">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</si>
</sst>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d;@"/>
    <numFmt numFmtId="177" formatCode="&quot;〒&quot;@"/>
    <numFmt numFmtId="178" formatCode="#,##0;&quot;△ &quot;#,##0"/>
    <numFmt numFmtId="179" formatCode="[$-411]ggge&quot;年&quot;m&quot;月&quot;d&quot;日&quot;;@"/>
    <numFmt numFmtId="180" formatCode="00000000"/>
  </numFmts>
  <fonts count="49">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游ゴシック"/>
      <family val="2"/>
      <charset val="128"/>
      <scheme val="minor"/>
    </font>
    <font>
      <sz val="6"/>
      <color theme="1"/>
      <name val="ＭＳ Ｐゴシック"/>
      <family val="3"/>
      <charset val="128"/>
    </font>
    <font>
      <sz val="9"/>
      <color theme="1"/>
      <name val="ＭＳ Ｐゴシック"/>
      <family val="3"/>
      <charset val="128"/>
    </font>
    <font>
      <b/>
      <sz val="14"/>
      <color theme="1"/>
      <name val="ＭＳ Ｐゴシック"/>
      <family val="3"/>
      <charset val="128"/>
    </font>
    <font>
      <b/>
      <sz val="18"/>
      <color theme="1"/>
      <name val="ＭＳ Ｐゴシック"/>
      <family val="3"/>
      <charset val="128"/>
    </font>
    <font>
      <sz val="12"/>
      <color theme="1"/>
      <name val="ＭＳ Ｐゴシック"/>
      <family val="3"/>
      <charset val="128"/>
    </font>
    <font>
      <b/>
      <sz val="10"/>
      <color theme="1"/>
      <name val="ＭＳ Ｐゴシック"/>
      <family val="3"/>
      <charset val="128"/>
    </font>
    <font>
      <sz val="8"/>
      <color rgb="FFFF0000"/>
      <name val="ＭＳ Ｐゴシック"/>
      <family val="3"/>
      <charset val="128"/>
    </font>
    <font>
      <sz val="18"/>
      <color theme="1"/>
      <name val="ＭＳ Ｐゴシック"/>
      <family val="3"/>
      <charset val="128"/>
    </font>
    <font>
      <sz val="9"/>
      <color indexed="81"/>
      <name val="MS P ゴシック"/>
      <family val="3"/>
      <charset val="128"/>
    </font>
    <font>
      <b/>
      <sz val="9"/>
      <color indexed="81"/>
      <name val="MS P ゴシック"/>
      <family val="3"/>
      <charset val="128"/>
    </font>
    <font>
      <sz val="8"/>
      <color rgb="FFAEAAAA"/>
      <name val="ＭＳ Ｐゴシック"/>
      <family val="3"/>
      <charset val="128"/>
    </font>
    <font>
      <sz val="8"/>
      <color rgb="FF757171"/>
      <name val="ＭＳ Ｐゴシック"/>
      <family val="3"/>
      <charset val="128"/>
    </font>
    <font>
      <sz val="8"/>
      <color theme="1" tint="0.34998626667073579"/>
      <name val="ＭＳ Ｐゴシック"/>
      <family val="3"/>
      <charset val="128"/>
    </font>
    <font>
      <sz val="6"/>
      <color theme="1" tint="0.34998626667073579"/>
      <name val="ＭＳ Ｐゴシック"/>
      <family val="3"/>
      <charset val="128"/>
    </font>
    <font>
      <sz val="11"/>
      <color theme="1" tint="0.34998626667073579"/>
      <name val="ＭＳ Ｐゴシック"/>
      <family val="3"/>
      <charset val="128"/>
    </font>
    <font>
      <sz val="8"/>
      <color theme="1" tint="0.34998626667073579"/>
      <name val="游ゴシック"/>
      <family val="3"/>
      <charset val="128"/>
      <scheme val="minor"/>
    </font>
    <font>
      <sz val="9"/>
      <color theme="1" tint="0.34998626667073579"/>
      <name val="ＭＳ Ｐゴシック"/>
      <family val="3"/>
      <charset val="128"/>
    </font>
    <font>
      <sz val="10"/>
      <color theme="1" tint="0.34998626667073579"/>
      <name val="ＭＳ Ｐゴシック"/>
      <family val="3"/>
      <charset val="128"/>
    </font>
    <font>
      <sz val="14"/>
      <name val="ＭＳ Ｐゴシック"/>
      <family val="3"/>
      <charset val="128"/>
    </font>
    <font>
      <sz val="14"/>
      <color theme="1"/>
      <name val="ＭＳ Ｐゴシック"/>
      <family val="3"/>
      <charset val="128"/>
    </font>
    <font>
      <u/>
      <sz val="11"/>
      <color theme="10"/>
      <name val="游ゴシック"/>
      <family val="2"/>
      <charset val="128"/>
      <scheme val="minor"/>
    </font>
    <font>
      <sz val="8"/>
      <color theme="0" tint="-0.14999847407452621"/>
      <name val="ＭＳ Ｐゴシック"/>
      <family val="3"/>
      <charset val="128"/>
    </font>
    <font>
      <sz val="7"/>
      <color rgb="FF757171"/>
      <name val="ＭＳ Ｐゴシック"/>
      <family val="3"/>
      <charset val="128"/>
    </font>
    <font>
      <sz val="10"/>
      <color theme="2" tint="-0.249977111117893"/>
      <name val="ＭＳ Ｐゴシック"/>
      <family val="3"/>
      <charset val="128"/>
    </font>
    <font>
      <sz val="8"/>
      <color rgb="FFD9D9D9"/>
      <name val="ＭＳ Ｐゴシック"/>
      <family val="3"/>
      <charset val="128"/>
    </font>
    <font>
      <sz val="8"/>
      <color rgb="FF595959"/>
      <name val="ＭＳ Ｐゴシック"/>
      <family val="3"/>
      <charset val="128"/>
    </font>
    <font>
      <sz val="9"/>
      <color theme="2" tint="-0.249977111117893"/>
      <name val="ＭＳ Ｐゴシック"/>
      <family val="3"/>
      <charset val="128"/>
    </font>
    <font>
      <sz val="16"/>
      <color theme="1" tint="0.34998626667073579"/>
      <name val="ＭＳ Ｐゴシック"/>
      <family val="3"/>
      <charset val="128"/>
    </font>
    <font>
      <sz val="7"/>
      <color theme="1" tint="0.34998626667073579"/>
      <name val="ＭＳ Ｐゴシック"/>
      <family val="3"/>
      <charset val="128"/>
    </font>
    <font>
      <b/>
      <sz val="9"/>
      <color rgb="FFFF0000"/>
      <name val="ＭＳ Ｐゴシック"/>
      <family val="3"/>
      <charset val="128"/>
    </font>
    <font>
      <sz val="12"/>
      <color theme="1"/>
      <name val="游ゴシック"/>
      <family val="2"/>
      <charset val="128"/>
      <scheme val="minor"/>
    </font>
    <font>
      <sz val="12"/>
      <color rgb="FFFF0000"/>
      <name val="ＭＳ Ｐゴシック"/>
      <family val="3"/>
      <charset val="128"/>
    </font>
    <font>
      <b/>
      <sz val="12"/>
      <color rgb="FFFF0000"/>
      <name val="ＭＳ Ｐゴシック"/>
      <family val="3"/>
      <charset val="128"/>
    </font>
    <font>
      <sz val="8"/>
      <color theme="1" tint="0.34998626667073579"/>
      <name val="游ゴシック"/>
      <family val="2"/>
      <charset val="128"/>
      <scheme val="minor"/>
    </font>
    <font>
      <sz val="11"/>
      <color theme="1" tint="0.34998626667073579"/>
      <name val="游ゴシック"/>
      <family val="2"/>
      <charset val="128"/>
      <scheme val="minor"/>
    </font>
    <font>
      <sz val="9"/>
      <color rgb="FFAEAAAA"/>
      <name val="ＭＳ Ｐゴシック"/>
      <family val="3"/>
      <charset val="128"/>
    </font>
    <font>
      <sz val="6"/>
      <color rgb="FF757171"/>
      <name val="ＭＳ Ｐゴシック"/>
      <family val="3"/>
      <charset val="128"/>
    </font>
    <font>
      <sz val="11"/>
      <color rgb="FF757171"/>
      <name val="ＭＳ Ｐゴシック"/>
      <family val="3"/>
      <charset val="128"/>
    </font>
    <font>
      <sz val="7"/>
      <color theme="1"/>
      <name val="ＭＳ Ｐゴシック"/>
      <family val="3"/>
      <charset val="128"/>
    </font>
    <font>
      <sz val="10"/>
      <color rgb="FF757171"/>
      <name val="ＭＳ Ｐゴシック"/>
      <family val="3"/>
      <charset val="128"/>
    </font>
    <font>
      <sz val="10"/>
      <name val="ＭＳ Ｐゴシック"/>
      <family val="3"/>
      <charset val="128"/>
    </font>
    <font>
      <sz val="10"/>
      <color theme="0"/>
      <name val="ＭＳ Ｐゴシック"/>
      <family val="3"/>
      <charset val="128"/>
    </font>
    <font>
      <sz val="11"/>
      <name val="ＭＳ Ｐ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rgb="FFFFF2CC"/>
        <bgColor indexed="64"/>
      </patternFill>
    </fill>
    <fill>
      <patternFill patternType="solid">
        <fgColor rgb="FFFFFF00"/>
        <bgColor indexed="64"/>
      </patternFill>
    </fill>
    <fill>
      <patternFill patternType="solid">
        <fgColor rgb="FFFFFFFF"/>
        <bgColor indexed="64"/>
      </patternFill>
    </fill>
    <fill>
      <patternFill patternType="solid">
        <fgColor rgb="FF92D050"/>
        <bgColor indexed="64"/>
      </patternFill>
    </fill>
    <fill>
      <patternFill patternType="solid">
        <fgColor rgb="FFB4C6E7"/>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1"/>
        <bgColor indexed="64"/>
      </patternFill>
    </fill>
    <fill>
      <patternFill patternType="solid">
        <fgColor rgb="FFFFCCCC"/>
        <bgColor indexed="64"/>
      </patternFill>
    </fill>
  </fills>
  <borders count="1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hair">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bottom style="medium">
        <color indexed="64"/>
      </bottom>
      <diagonal/>
    </border>
    <border>
      <left style="medium">
        <color indexed="64"/>
      </left>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976">
    <xf numFmtId="0" fontId="0" fillId="0" borderId="0" xfId="0">
      <alignment vertical="center"/>
    </xf>
    <xf numFmtId="0" fontId="36" fillId="0" borderId="0" xfId="0" applyFont="1" applyBorder="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37" fillId="0" borderId="0" xfId="0" applyFont="1" applyFill="1" applyBorder="1">
      <alignment vertical="center"/>
    </xf>
    <xf numFmtId="0" fontId="36" fillId="0" borderId="0" xfId="0" applyFont="1" applyFill="1" applyBorder="1" applyAlignment="1">
      <alignment vertical="center"/>
    </xf>
    <xf numFmtId="0" fontId="36" fillId="0" borderId="0" xfId="0" applyFont="1" applyFill="1" applyBorder="1">
      <alignment vertical="center"/>
    </xf>
    <xf numFmtId="0" fontId="36" fillId="9" borderId="0" xfId="0" applyFont="1" applyFill="1" applyBorder="1">
      <alignment vertical="center"/>
    </xf>
    <xf numFmtId="0" fontId="10" fillId="9" borderId="0" xfId="0" applyFont="1" applyFill="1" applyBorder="1">
      <alignment vertical="center"/>
    </xf>
    <xf numFmtId="0" fontId="10" fillId="9" borderId="0" xfId="0" applyFont="1" applyFill="1" applyBorder="1" applyAlignment="1">
      <alignment vertical="center"/>
    </xf>
    <xf numFmtId="0" fontId="10" fillId="9" borderId="0" xfId="0" applyFont="1" applyFill="1" applyBorder="1" applyAlignment="1">
      <alignment vertical="center" wrapText="1"/>
    </xf>
    <xf numFmtId="0" fontId="2" fillId="0" borderId="0" xfId="0" applyFont="1" applyFill="1" applyBorder="1" applyAlignment="1" applyProtection="1">
      <alignment horizontal="center" vertical="center"/>
    </xf>
    <xf numFmtId="0" fontId="2" fillId="0" borderId="0" xfId="0" applyFont="1" applyFill="1" applyProtection="1">
      <alignment vertical="center"/>
    </xf>
    <xf numFmtId="0" fontId="9"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Protection="1">
      <alignment vertical="center"/>
    </xf>
    <xf numFmtId="0" fontId="2" fillId="0" borderId="1" xfId="0" applyFont="1" applyFill="1" applyBorder="1" applyProtection="1">
      <alignment vertical="center"/>
    </xf>
    <xf numFmtId="0" fontId="2" fillId="7" borderId="0" xfId="0" applyFont="1" applyFill="1" applyProtection="1">
      <alignment vertical="center"/>
    </xf>
    <xf numFmtId="0" fontId="3" fillId="0" borderId="0" xfId="0" applyFont="1" applyFill="1" applyAlignment="1" applyProtection="1">
      <alignment vertical="center" shrinkToFit="1"/>
    </xf>
    <xf numFmtId="0" fontId="2" fillId="0" borderId="4" xfId="0" applyFont="1" applyFill="1" applyBorder="1" applyProtection="1">
      <alignment vertical="center"/>
    </xf>
    <xf numFmtId="0" fontId="4" fillId="0" borderId="0" xfId="0" applyFont="1" applyFill="1" applyAlignment="1" applyProtection="1">
      <alignment vertical="center"/>
    </xf>
    <xf numFmtId="0" fontId="2" fillId="0" borderId="6" xfId="0" applyFont="1" applyFill="1" applyBorder="1" applyProtection="1">
      <alignment vertical="center"/>
    </xf>
    <xf numFmtId="0" fontId="2" fillId="0" borderId="0" xfId="0" applyFont="1" applyFill="1" applyAlignment="1" applyProtection="1">
      <alignment vertical="center"/>
    </xf>
    <xf numFmtId="0" fontId="4" fillId="0" borderId="0" xfId="0" applyFont="1" applyFill="1" applyProtection="1">
      <alignment vertical="center"/>
    </xf>
    <xf numFmtId="0" fontId="20" fillId="0" borderId="0" xfId="0" applyFont="1" applyFill="1" applyProtection="1">
      <alignment vertical="center"/>
    </xf>
    <xf numFmtId="0" fontId="4" fillId="0" borderId="0" xfId="0" applyFont="1" applyFill="1" applyBorder="1" applyAlignment="1" applyProtection="1">
      <alignment vertical="center"/>
    </xf>
    <xf numFmtId="0" fontId="2" fillId="7" borderId="0" xfId="0" applyFont="1" applyFill="1" applyBorder="1" applyAlignment="1" applyProtection="1">
      <alignment vertical="center"/>
    </xf>
    <xf numFmtId="0" fontId="20" fillId="0" borderId="4"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2" fillId="7" borderId="0" xfId="0" applyFont="1" applyFill="1" applyBorder="1" applyProtection="1">
      <alignment vertical="center"/>
    </xf>
    <xf numFmtId="0" fontId="2" fillId="0" borderId="0" xfId="0" applyFont="1" applyFill="1" applyBorder="1" applyAlignment="1" applyProtection="1">
      <alignment vertical="center"/>
    </xf>
    <xf numFmtId="0" fontId="2" fillId="0" borderId="0" xfId="0" applyFont="1" applyFill="1" applyBorder="1" applyProtection="1">
      <alignment vertical="center"/>
    </xf>
    <xf numFmtId="38" fontId="2" fillId="0" borderId="0" xfId="1" applyFont="1" applyFill="1" applyBorder="1" applyAlignment="1" applyProtection="1"/>
    <xf numFmtId="0" fontId="20" fillId="0" borderId="61" xfId="0" applyFont="1" applyFill="1" applyBorder="1" applyAlignment="1" applyProtection="1">
      <alignment vertical="center" wrapText="1"/>
    </xf>
    <xf numFmtId="0" fontId="20" fillId="0" borderId="62" xfId="0" applyFont="1" applyFill="1" applyBorder="1" applyAlignment="1" applyProtection="1">
      <alignment vertical="center" wrapText="1"/>
    </xf>
    <xf numFmtId="0" fontId="18" fillId="0" borderId="0" xfId="0" applyFont="1" applyFill="1" applyProtection="1">
      <alignment vertical="center"/>
    </xf>
    <xf numFmtId="0" fontId="0" fillId="7" borderId="0" xfId="0" applyFill="1" applyProtection="1">
      <alignment vertical="center"/>
    </xf>
    <xf numFmtId="0" fontId="4" fillId="0" borderId="0" xfId="0" applyFont="1" applyFill="1" applyBorder="1" applyAlignment="1" applyProtection="1">
      <alignment horizontal="distributed" vertical="center"/>
    </xf>
    <xf numFmtId="38" fontId="2" fillId="0" borderId="0" xfId="1" applyFont="1" applyFill="1" applyBorder="1" applyAlignment="1" applyProtection="1">
      <alignment horizontal="center"/>
    </xf>
    <xf numFmtId="0" fontId="35" fillId="0" borderId="0" xfId="0" applyFont="1" applyFill="1" applyProtection="1">
      <alignment vertical="center"/>
    </xf>
    <xf numFmtId="0" fontId="2" fillId="10" borderId="0" xfId="0" applyFont="1" applyFill="1" applyProtection="1">
      <alignment vertical="center"/>
    </xf>
    <xf numFmtId="0" fontId="8" fillId="7" borderId="0" xfId="0" applyFont="1" applyFill="1" applyAlignment="1" applyProtection="1">
      <alignment vertical="center"/>
    </xf>
    <xf numFmtId="0" fontId="4"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178" fontId="2" fillId="0" borderId="0" xfId="1" applyNumberFormat="1" applyFont="1" applyFill="1" applyAlignment="1" applyProtection="1"/>
    <xf numFmtId="0" fontId="4" fillId="0" borderId="0" xfId="0" applyFont="1" applyFill="1" applyAlignment="1" applyProtection="1">
      <alignment horizontal="left" vertical="top" wrapText="1"/>
    </xf>
    <xf numFmtId="0" fontId="28" fillId="0" borderId="0" xfId="0" applyFont="1" applyFill="1" applyBorder="1" applyAlignment="1" applyProtection="1">
      <alignment vertical="center"/>
    </xf>
    <xf numFmtId="0" fontId="4" fillId="0" borderId="0" xfId="0" applyFont="1" applyFill="1" applyBorder="1" applyProtection="1">
      <alignment vertical="center"/>
    </xf>
    <xf numFmtId="0" fontId="28" fillId="0" borderId="0" xfId="0" applyFont="1" applyFill="1" applyAlignment="1" applyProtection="1">
      <alignment vertical="center"/>
    </xf>
    <xf numFmtId="0" fontId="4" fillId="7" borderId="0" xfId="0" applyFont="1" applyFill="1" applyBorder="1" applyAlignment="1" applyProtection="1">
      <alignment horizontal="center" vertical="center"/>
    </xf>
    <xf numFmtId="0" fontId="2" fillId="7" borderId="0" xfId="0" applyFont="1" applyFill="1" applyBorder="1" applyAlignment="1" applyProtection="1">
      <alignment horizontal="center" vertical="center"/>
    </xf>
    <xf numFmtId="0" fontId="18" fillId="10" borderId="0" xfId="0" applyFont="1" applyFill="1" applyProtection="1">
      <alignment vertical="center"/>
    </xf>
    <xf numFmtId="0" fontId="20" fillId="10" borderId="0" xfId="0" applyFont="1" applyFill="1" applyProtection="1">
      <alignment vertical="center"/>
    </xf>
    <xf numFmtId="0" fontId="18" fillId="0" borderId="0" xfId="0" applyFont="1" applyFill="1" applyBorder="1" applyAlignment="1" applyProtection="1">
      <alignment vertical="center"/>
    </xf>
    <xf numFmtId="9" fontId="2" fillId="0" borderId="0" xfId="2" applyFont="1" applyFill="1" applyBorder="1" applyAlignment="1" applyProtection="1">
      <alignment vertical="center"/>
    </xf>
    <xf numFmtId="0" fontId="2" fillId="0" borderId="0" xfId="0" applyFont="1" applyProtection="1">
      <alignment vertical="center"/>
    </xf>
    <xf numFmtId="0" fontId="9" fillId="0" borderId="0" xfId="0" applyFont="1" applyAlignment="1" applyProtection="1">
      <alignment vertical="center"/>
    </xf>
    <xf numFmtId="0" fontId="6" fillId="0" borderId="0" xfId="0" applyFont="1" applyAlignment="1" applyProtection="1">
      <alignment vertical="center"/>
    </xf>
    <xf numFmtId="0" fontId="6" fillId="0" borderId="0" xfId="0" applyFont="1" applyProtection="1">
      <alignment vertical="center"/>
    </xf>
    <xf numFmtId="0" fontId="2" fillId="0" borderId="1" xfId="0" applyFont="1" applyBorder="1" applyProtection="1">
      <alignment vertical="center"/>
    </xf>
    <xf numFmtId="0" fontId="3" fillId="0" borderId="0" xfId="0" applyFont="1" applyAlignment="1" applyProtection="1">
      <alignment vertical="center" shrinkToFit="1"/>
    </xf>
    <xf numFmtId="0" fontId="2" fillId="0" borderId="4" xfId="0" applyFont="1" applyBorder="1" applyProtection="1">
      <alignment vertical="center"/>
    </xf>
    <xf numFmtId="0" fontId="4" fillId="0" borderId="0" xfId="0" applyFont="1" applyAlignment="1" applyProtection="1">
      <alignment vertical="center"/>
    </xf>
    <xf numFmtId="0" fontId="2" fillId="0" borderId="6" xfId="0" applyFont="1" applyBorder="1" applyProtection="1">
      <alignment vertical="center"/>
    </xf>
    <xf numFmtId="179" fontId="4" fillId="0" borderId="0" xfId="0" applyNumberFormat="1" applyFont="1" applyFill="1" applyAlignment="1" applyProtection="1">
      <alignment vertical="center" shrinkToFit="1"/>
    </xf>
    <xf numFmtId="0" fontId="4" fillId="0" borderId="0" xfId="0" applyFont="1" applyProtection="1">
      <alignment vertical="center"/>
    </xf>
    <xf numFmtId="0" fontId="3" fillId="0" borderId="0" xfId="0" applyFont="1" applyAlignment="1" applyProtection="1">
      <alignment horizontal="center" shrinkToFit="1"/>
    </xf>
    <xf numFmtId="0" fontId="20" fillId="0" borderId="0" xfId="0" applyFont="1" applyBorder="1" applyProtection="1">
      <alignment vertical="center"/>
    </xf>
    <xf numFmtId="0" fontId="4" fillId="0" borderId="0"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Fill="1" applyBorder="1" applyAlignment="1" applyProtection="1">
      <alignment vertical="center" wrapText="1"/>
    </xf>
    <xf numFmtId="0" fontId="7" fillId="0" borderId="0" xfId="0" applyFont="1" applyProtection="1">
      <alignment vertical="center"/>
    </xf>
    <xf numFmtId="0" fontId="2" fillId="0" borderId="0" xfId="0" applyFont="1" applyBorder="1" applyProtection="1">
      <alignment vertical="center"/>
    </xf>
    <xf numFmtId="0" fontId="0" fillId="0" borderId="0" xfId="0" applyProtection="1">
      <alignment vertical="center"/>
    </xf>
    <xf numFmtId="0" fontId="35" fillId="0" borderId="0" xfId="0" applyFont="1" applyProtection="1">
      <alignment vertical="center"/>
    </xf>
    <xf numFmtId="0" fontId="8" fillId="0" borderId="0" xfId="0" applyFont="1" applyAlignment="1" applyProtection="1">
      <alignment vertical="center"/>
    </xf>
    <xf numFmtId="14" fontId="4" fillId="0" borderId="0" xfId="0" applyNumberFormat="1" applyFont="1" applyAlignment="1" applyProtection="1">
      <alignment vertical="center"/>
    </xf>
    <xf numFmtId="0" fontId="0" fillId="9" borderId="9" xfId="0" applyFill="1" applyBorder="1" applyProtection="1">
      <alignment vertical="center"/>
    </xf>
    <xf numFmtId="0" fontId="0" fillId="6" borderId="0" xfId="0" applyFill="1" applyProtection="1">
      <alignment vertical="center"/>
    </xf>
    <xf numFmtId="177" fontId="0" fillId="0" borderId="54" xfId="0" applyNumberFormat="1" applyFill="1" applyBorder="1" applyProtection="1">
      <alignment vertical="center"/>
      <protection locked="0"/>
    </xf>
    <xf numFmtId="0" fontId="18" fillId="0" borderId="1" xfId="0" applyFont="1" applyFill="1" applyBorder="1" applyAlignment="1" applyProtection="1">
      <alignment vertical="top"/>
    </xf>
    <xf numFmtId="0" fontId="18" fillId="0" borderId="2" xfId="0" applyFont="1" applyFill="1" applyBorder="1" applyAlignment="1" applyProtection="1">
      <alignment vertical="top"/>
    </xf>
    <xf numFmtId="0" fontId="18" fillId="0" borderId="3" xfId="0" applyFont="1" applyFill="1" applyBorder="1" applyAlignment="1" applyProtection="1">
      <alignment vertical="top"/>
    </xf>
    <xf numFmtId="0" fontId="18" fillId="0" borderId="4" xfId="0" applyFont="1" applyFill="1" applyBorder="1" applyAlignment="1" applyProtection="1">
      <alignment vertical="top"/>
    </xf>
    <xf numFmtId="0" fontId="18" fillId="0" borderId="0" xfId="0" applyFont="1" applyFill="1" applyBorder="1" applyAlignment="1" applyProtection="1">
      <alignment vertical="top"/>
    </xf>
    <xf numFmtId="0" fontId="18" fillId="0" borderId="5" xfId="0" applyFont="1" applyFill="1" applyBorder="1" applyAlignment="1" applyProtection="1">
      <alignment vertical="top"/>
    </xf>
    <xf numFmtId="0" fontId="18" fillId="0" borderId="6" xfId="0" applyFont="1" applyFill="1" applyBorder="1" applyAlignment="1" applyProtection="1">
      <alignment vertical="top"/>
    </xf>
    <xf numFmtId="0" fontId="18" fillId="0" borderId="7" xfId="0" applyFont="1" applyFill="1" applyBorder="1" applyAlignment="1" applyProtection="1">
      <alignment vertical="top"/>
    </xf>
    <xf numFmtId="0" fontId="18" fillId="0" borderId="8" xfId="0" applyFont="1" applyFill="1" applyBorder="1" applyAlignment="1" applyProtection="1">
      <alignment vertical="top"/>
    </xf>
    <xf numFmtId="0" fontId="19" fillId="0" borderId="0" xfId="0" applyFont="1" applyFill="1" applyProtection="1">
      <alignment vertical="center"/>
    </xf>
    <xf numFmtId="0" fontId="40" fillId="0" borderId="0" xfId="0" applyFont="1" applyFill="1" applyProtection="1">
      <alignment vertical="center"/>
    </xf>
    <xf numFmtId="0" fontId="17"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28" fillId="0" borderId="0" xfId="0" applyFont="1" applyFill="1" applyProtection="1">
      <alignment vertical="center"/>
    </xf>
    <xf numFmtId="0" fontId="12" fillId="0" borderId="0" xfId="0" applyFont="1" applyFill="1" applyAlignment="1" applyProtection="1">
      <alignment vertical="top" wrapText="1"/>
    </xf>
    <xf numFmtId="0" fontId="12" fillId="0" borderId="0" xfId="0" applyFont="1" applyFill="1" applyBorder="1" applyAlignment="1" applyProtection="1">
      <alignment vertical="top"/>
    </xf>
    <xf numFmtId="0" fontId="12" fillId="0" borderId="5" xfId="0" applyFont="1" applyFill="1" applyBorder="1" applyAlignment="1" applyProtection="1">
      <alignment vertical="top"/>
    </xf>
    <xf numFmtId="0" fontId="12" fillId="0" borderId="0" xfId="0" applyFont="1" applyFill="1" applyProtection="1">
      <alignment vertical="center"/>
    </xf>
    <xf numFmtId="0" fontId="3" fillId="0" borderId="0" xfId="0" applyFont="1" applyFill="1" applyProtection="1">
      <alignment vertical="center"/>
    </xf>
    <xf numFmtId="0" fontId="3" fillId="0" borderId="0" xfId="0" applyFont="1" applyFill="1" applyAlignment="1" applyProtection="1">
      <alignment horizontal="center" shrinkToFit="1"/>
    </xf>
    <xf numFmtId="0" fontId="45" fillId="0" borderId="0" xfId="0" applyFont="1" applyFill="1" applyAlignment="1" applyProtection="1">
      <alignment horizontal="center" shrinkToFit="1"/>
    </xf>
    <xf numFmtId="178" fontId="25" fillId="0" borderId="0" xfId="1" applyNumberFormat="1" applyFont="1" applyFill="1" applyBorder="1" applyAlignment="1" applyProtection="1"/>
    <xf numFmtId="0" fontId="48" fillId="0" borderId="0" xfId="0" applyFont="1" applyFill="1" applyProtection="1">
      <alignment vertical="center"/>
    </xf>
    <xf numFmtId="0" fontId="48" fillId="0" borderId="0" xfId="0" applyFont="1" applyFill="1" applyAlignment="1" applyProtection="1">
      <alignment vertical="center"/>
    </xf>
    <xf numFmtId="0" fontId="16" fillId="0" borderId="0" xfId="0" applyFont="1" applyFill="1" applyBorder="1" applyAlignment="1" applyProtection="1">
      <alignment vertical="center"/>
    </xf>
    <xf numFmtId="0" fontId="28" fillId="0" borderId="2" xfId="0" applyFont="1" applyFill="1" applyBorder="1" applyAlignment="1" applyProtection="1">
      <alignment vertical="center"/>
    </xf>
    <xf numFmtId="0" fontId="43" fillId="0" borderId="2" xfId="0" applyFont="1" applyFill="1" applyBorder="1" applyProtection="1">
      <alignment vertical="center"/>
    </xf>
    <xf numFmtId="0" fontId="43" fillId="0" borderId="0" xfId="0" applyFont="1" applyFill="1" applyBorder="1" applyProtection="1">
      <alignment vertical="center"/>
    </xf>
    <xf numFmtId="0" fontId="28" fillId="0" borderId="7" xfId="0" applyFont="1" applyFill="1" applyBorder="1" applyAlignment="1" applyProtection="1">
      <alignment vertical="center"/>
    </xf>
    <xf numFmtId="0" fontId="43" fillId="0" borderId="7" xfId="0" applyFont="1" applyFill="1" applyBorder="1" applyProtection="1">
      <alignment vertical="center"/>
    </xf>
    <xf numFmtId="0" fontId="19" fillId="0" borderId="0" xfId="0" applyFont="1" applyFill="1" applyBorder="1" applyProtection="1">
      <alignment vertical="center"/>
    </xf>
    <xf numFmtId="0" fontId="28" fillId="0" borderId="3" xfId="0" applyFont="1" applyFill="1" applyBorder="1" applyAlignment="1" applyProtection="1">
      <alignment vertical="center"/>
    </xf>
    <xf numFmtId="0" fontId="28" fillId="0" borderId="4" xfId="0" applyFont="1" applyFill="1" applyBorder="1" applyAlignment="1" applyProtection="1">
      <alignment vertical="center"/>
    </xf>
    <xf numFmtId="0" fontId="28" fillId="0" borderId="5" xfId="0" applyFont="1" applyFill="1" applyBorder="1" applyAlignment="1" applyProtection="1">
      <alignment vertical="center"/>
    </xf>
    <xf numFmtId="0" fontId="28" fillId="0" borderId="6" xfId="0" applyFont="1" applyFill="1" applyBorder="1" applyAlignment="1" applyProtection="1">
      <alignment vertical="center"/>
    </xf>
    <xf numFmtId="0" fontId="28" fillId="0" borderId="8" xfId="0" applyFont="1" applyFill="1" applyBorder="1" applyAlignment="1" applyProtection="1">
      <alignment vertical="center"/>
    </xf>
    <xf numFmtId="0" fontId="7" fillId="0" borderId="1" xfId="0" applyFont="1" applyFill="1" applyBorder="1" applyProtection="1">
      <alignment vertical="center"/>
    </xf>
    <xf numFmtId="0" fontId="7" fillId="0" borderId="4" xfId="0" applyFont="1" applyFill="1" applyBorder="1" applyProtection="1">
      <alignment vertical="center"/>
    </xf>
    <xf numFmtId="0" fontId="7" fillId="0" borderId="6" xfId="0" applyFont="1" applyFill="1" applyBorder="1" applyProtection="1">
      <alignment vertical="center"/>
    </xf>
    <xf numFmtId="0" fontId="28" fillId="0" borderId="56" xfId="0" applyFont="1" applyFill="1" applyBorder="1" applyAlignment="1" applyProtection="1">
      <alignment vertical="center"/>
    </xf>
    <xf numFmtId="0" fontId="20" fillId="0" borderId="49" xfId="0" applyFont="1" applyFill="1" applyBorder="1" applyAlignment="1" applyProtection="1">
      <alignment vertical="center" wrapText="1"/>
    </xf>
    <xf numFmtId="0" fontId="20" fillId="0" borderId="94" xfId="0" applyFont="1" applyFill="1" applyBorder="1" applyAlignment="1" applyProtection="1">
      <alignment vertical="center" wrapText="1"/>
    </xf>
    <xf numFmtId="0" fontId="26" fillId="0" borderId="10" xfId="3" applyNumberFormat="1" applyFill="1" applyBorder="1" applyAlignment="1" applyProtection="1">
      <alignment vertical="center"/>
      <protection locked="0"/>
    </xf>
    <xf numFmtId="0" fontId="0" fillId="0" borderId="12" xfId="0" applyNumberFormat="1" applyFill="1" applyBorder="1" applyAlignment="1" applyProtection="1">
      <alignment vertical="center"/>
      <protection locked="0"/>
    </xf>
    <xf numFmtId="0" fontId="0" fillId="0" borderId="11" xfId="0" applyNumberFormat="1" applyFill="1" applyBorder="1" applyAlignment="1" applyProtection="1">
      <alignment vertical="center"/>
      <protection locked="0"/>
    </xf>
    <xf numFmtId="0" fontId="0" fillId="0" borderId="9" xfId="0" applyFill="1" applyBorder="1" applyAlignment="1" applyProtection="1">
      <alignment vertical="center"/>
      <protection locked="0"/>
    </xf>
    <xf numFmtId="49" fontId="0" fillId="0" borderId="9" xfId="0" applyNumberFormat="1" applyFill="1" applyBorder="1" applyAlignment="1" applyProtection="1">
      <alignment horizontal="left" vertical="center"/>
      <protection locked="0"/>
    </xf>
    <xf numFmtId="49" fontId="0" fillId="0" borderId="10" xfId="0" applyNumberFormat="1" applyFill="1" applyBorder="1" applyAlignment="1" applyProtection="1">
      <alignment horizontal="left" vertical="center"/>
      <protection locked="0"/>
    </xf>
    <xf numFmtId="49" fontId="0" fillId="0" borderId="12" xfId="0" applyNumberFormat="1" applyFill="1" applyBorder="1" applyAlignment="1" applyProtection="1">
      <alignment horizontal="left" vertical="center"/>
      <protection locked="0"/>
    </xf>
    <xf numFmtId="49" fontId="0" fillId="0" borderId="11" xfId="0" applyNumberFormat="1" applyFill="1" applyBorder="1" applyAlignment="1" applyProtection="1">
      <alignment horizontal="left" vertical="center"/>
      <protection locked="0"/>
    </xf>
    <xf numFmtId="178" fontId="2" fillId="0" borderId="9" xfId="1" applyNumberFormat="1" applyFont="1" applyFill="1" applyBorder="1" applyAlignment="1" applyProtection="1">
      <alignment horizontal="center" vertical="center"/>
      <protection locked="0"/>
    </xf>
    <xf numFmtId="0" fontId="27" fillId="0" borderId="58" xfId="0" applyFont="1" applyFill="1" applyBorder="1" applyAlignment="1" applyProtection="1">
      <alignment horizontal="center" vertical="center" shrinkToFit="1"/>
    </xf>
    <xf numFmtId="0" fontId="27" fillId="0" borderId="59" xfId="0" applyFont="1" applyFill="1" applyBorder="1" applyAlignment="1" applyProtection="1">
      <alignment horizontal="center" vertical="center" shrinkToFit="1"/>
    </xf>
    <xf numFmtId="0" fontId="27" fillId="0" borderId="60" xfId="0" applyFont="1" applyFill="1" applyBorder="1" applyAlignment="1" applyProtection="1">
      <alignment horizontal="center" vertical="center" shrinkToFit="1"/>
    </xf>
    <xf numFmtId="0" fontId="27" fillId="0" borderId="61" xfId="0" applyFont="1" applyFill="1" applyBorder="1" applyAlignment="1" applyProtection="1">
      <alignment horizontal="center" vertical="center" shrinkToFit="1"/>
    </xf>
    <xf numFmtId="0" fontId="27" fillId="0" borderId="62" xfId="0" applyFont="1" applyFill="1" applyBorder="1" applyAlignment="1" applyProtection="1">
      <alignment horizontal="center" vertical="center" shrinkToFit="1"/>
    </xf>
    <xf numFmtId="0" fontId="27" fillId="0" borderId="63" xfId="0" applyFont="1" applyFill="1" applyBorder="1" applyAlignment="1" applyProtection="1">
      <alignment horizontal="center" vertical="center" shrinkToFit="1"/>
    </xf>
    <xf numFmtId="0" fontId="17" fillId="0" borderId="1"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0" fontId="17" fillId="0" borderId="7"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17" fillId="0" borderId="45" xfId="0" applyFont="1" applyFill="1" applyBorder="1" applyAlignment="1" applyProtection="1">
      <alignment horizontal="center" vertical="center"/>
    </xf>
    <xf numFmtId="0" fontId="17" fillId="0" borderId="46" xfId="0" applyFont="1" applyFill="1" applyBorder="1" applyAlignment="1" applyProtection="1">
      <alignment horizontal="center" vertical="center"/>
    </xf>
    <xf numFmtId="0" fontId="17" fillId="0" borderId="47" xfId="0" applyFont="1" applyFill="1" applyBorder="1" applyAlignment="1" applyProtection="1">
      <alignment horizontal="center" vertical="center"/>
    </xf>
    <xf numFmtId="0" fontId="17" fillId="0" borderId="113" xfId="0" applyFont="1" applyFill="1" applyBorder="1" applyAlignment="1" applyProtection="1">
      <alignment horizontal="center" vertical="center"/>
    </xf>
    <xf numFmtId="0" fontId="17" fillId="0" borderId="48" xfId="0" applyFont="1" applyFill="1" applyBorder="1" applyAlignment="1" applyProtection="1">
      <alignment horizontal="center" vertical="center"/>
    </xf>
    <xf numFmtId="0" fontId="17" fillId="0" borderId="114" xfId="0" applyFont="1" applyFill="1" applyBorder="1" applyAlignment="1" applyProtection="1">
      <alignment horizontal="center" vertical="center"/>
    </xf>
    <xf numFmtId="0" fontId="17" fillId="0" borderId="55" xfId="0" applyFont="1" applyFill="1" applyBorder="1" applyAlignment="1" applyProtection="1">
      <alignment horizontal="center" vertical="center"/>
    </xf>
    <xf numFmtId="0" fontId="17" fillId="0" borderId="56" xfId="0" applyFont="1" applyFill="1" applyBorder="1" applyAlignment="1" applyProtection="1">
      <alignment horizontal="center" vertical="center"/>
    </xf>
    <xf numFmtId="0" fontId="17" fillId="0" borderId="52" xfId="0" applyFont="1" applyFill="1" applyBorder="1" applyAlignment="1" applyProtection="1">
      <alignment horizontal="center" vertical="center"/>
    </xf>
    <xf numFmtId="0" fontId="17" fillId="0" borderId="53" xfId="0" applyFont="1" applyFill="1" applyBorder="1" applyAlignment="1" applyProtection="1">
      <alignment horizontal="center" vertical="center"/>
    </xf>
    <xf numFmtId="0" fontId="17" fillId="0" borderId="50" xfId="0" applyFont="1" applyFill="1" applyBorder="1" applyAlignment="1" applyProtection="1">
      <alignment horizontal="center" vertical="center"/>
    </xf>
    <xf numFmtId="0" fontId="17" fillId="0" borderId="57" xfId="0" applyFont="1" applyFill="1" applyBorder="1" applyAlignment="1" applyProtection="1">
      <alignment horizontal="center" vertical="center"/>
    </xf>
    <xf numFmtId="0" fontId="2" fillId="3" borderId="2" xfId="0" applyFont="1" applyFill="1" applyBorder="1" applyAlignment="1" applyProtection="1">
      <alignment vertical="center" wrapText="1"/>
      <protection locked="0"/>
    </xf>
    <xf numFmtId="0" fontId="2" fillId="3" borderId="56" xfId="0" applyFont="1" applyFill="1" applyBorder="1" applyAlignment="1" applyProtection="1">
      <alignment vertical="center" wrapText="1"/>
      <protection locked="0"/>
    </xf>
    <xf numFmtId="0" fontId="2" fillId="0" borderId="2" xfId="0" applyFont="1" applyFill="1" applyBorder="1" applyAlignment="1" applyProtection="1">
      <alignment vertical="center" wrapText="1"/>
    </xf>
    <xf numFmtId="0" fontId="2" fillId="0" borderId="56" xfId="0" applyFont="1" applyFill="1" applyBorder="1" applyAlignment="1" applyProtection="1">
      <alignment vertical="center" wrapText="1"/>
    </xf>
    <xf numFmtId="0" fontId="17" fillId="0" borderId="9"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2" fillId="0" borderId="7" xfId="0" applyFont="1" applyFill="1" applyBorder="1" applyAlignment="1" applyProtection="1">
      <alignment vertical="center" wrapText="1"/>
    </xf>
    <xf numFmtId="0" fontId="1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7"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61" xfId="0" applyFont="1" applyFill="1" applyBorder="1" applyAlignment="1" applyProtection="1">
      <alignment horizontal="center" vertical="center"/>
    </xf>
    <xf numFmtId="0" fontId="7" fillId="0" borderId="62" xfId="0" applyFont="1" applyFill="1" applyBorder="1" applyAlignment="1" applyProtection="1">
      <alignment horizontal="center" vertical="center"/>
    </xf>
    <xf numFmtId="0" fontId="7" fillId="0" borderId="63" xfId="0" applyFont="1" applyFill="1" applyBorder="1" applyAlignment="1" applyProtection="1">
      <alignment horizontal="center" vertical="center"/>
    </xf>
    <xf numFmtId="180" fontId="2" fillId="0" borderId="9" xfId="0" applyNumberFormat="1" applyFont="1" applyFill="1" applyBorder="1" applyAlignment="1" applyProtection="1">
      <alignment horizontal="center" vertical="center"/>
      <protection locked="0"/>
    </xf>
    <xf numFmtId="0" fontId="32" fillId="0" borderId="58" xfId="0" applyFont="1" applyFill="1" applyBorder="1" applyAlignment="1" applyProtection="1">
      <alignment horizontal="center" vertical="center"/>
    </xf>
    <xf numFmtId="0" fontId="32" fillId="0" borderId="60" xfId="0" applyFont="1" applyFill="1" applyBorder="1" applyAlignment="1" applyProtection="1">
      <alignment horizontal="center" vertical="center"/>
    </xf>
    <xf numFmtId="0" fontId="32" fillId="0" borderId="61" xfId="0" applyFont="1" applyFill="1" applyBorder="1" applyAlignment="1" applyProtection="1">
      <alignment horizontal="center" vertical="center"/>
    </xf>
    <xf numFmtId="0" fontId="32" fillId="0" borderId="63" xfId="0" applyFont="1" applyFill="1" applyBorder="1" applyAlignment="1" applyProtection="1">
      <alignment horizontal="center" vertical="center"/>
    </xf>
    <xf numFmtId="0" fontId="32" fillId="0" borderId="6" xfId="0" applyFont="1" applyFill="1" applyBorder="1" applyAlignment="1" applyProtection="1">
      <alignment horizontal="center" vertical="center"/>
    </xf>
    <xf numFmtId="0" fontId="32" fillId="0" borderId="8"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7" fillId="0" borderId="59" xfId="0" applyFont="1" applyFill="1" applyBorder="1" applyAlignment="1" applyProtection="1">
      <alignment horizontal="center" vertical="center"/>
    </xf>
    <xf numFmtId="0" fontId="7" fillId="0" borderId="60" xfId="0" applyFont="1" applyFill="1" applyBorder="1" applyAlignment="1" applyProtection="1">
      <alignment horizontal="center" vertical="center"/>
    </xf>
    <xf numFmtId="0" fontId="7" fillId="0" borderId="58" xfId="0" applyFont="1" applyFill="1" applyBorder="1" applyAlignment="1" applyProtection="1">
      <alignment vertical="center" shrinkToFit="1"/>
    </xf>
    <xf numFmtId="0" fontId="7" fillId="0" borderId="59"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110" xfId="0" applyFont="1" applyFill="1" applyBorder="1" applyAlignment="1" applyProtection="1">
      <alignment horizontal="center" vertical="center"/>
    </xf>
    <xf numFmtId="0" fontId="7" fillId="0" borderId="111" xfId="0" applyFont="1" applyFill="1" applyBorder="1" applyAlignment="1" applyProtection="1">
      <alignment horizontal="center" vertical="center"/>
    </xf>
    <xf numFmtId="0" fontId="7" fillId="0" borderId="109" xfId="0" applyFont="1" applyFill="1" applyBorder="1" applyAlignment="1" applyProtection="1">
      <alignment horizontal="center" vertical="center"/>
    </xf>
    <xf numFmtId="0" fontId="7" fillId="0" borderId="90" xfId="0" applyFont="1" applyFill="1" applyBorder="1" applyAlignment="1" applyProtection="1">
      <alignment horizontal="center" vertical="center"/>
    </xf>
    <xf numFmtId="0" fontId="7" fillId="0" borderId="108" xfId="0" applyFont="1" applyFill="1" applyBorder="1" applyAlignment="1" applyProtection="1">
      <alignment horizontal="center" vertical="center"/>
    </xf>
    <xf numFmtId="0" fontId="7" fillId="0" borderId="91" xfId="0" applyFont="1" applyFill="1" applyBorder="1" applyAlignment="1" applyProtection="1">
      <alignment horizontal="center" vertical="center"/>
    </xf>
    <xf numFmtId="0" fontId="30" fillId="0" borderId="58" xfId="0" applyFont="1" applyFill="1" applyBorder="1" applyAlignment="1" applyProtection="1">
      <alignment horizontal="center" vertical="center" shrinkToFit="1"/>
    </xf>
    <xf numFmtId="0" fontId="30" fillId="0" borderId="59" xfId="0" applyFont="1" applyFill="1" applyBorder="1" applyAlignment="1" applyProtection="1">
      <alignment horizontal="center" vertical="center" shrinkToFit="1"/>
    </xf>
    <xf numFmtId="0" fontId="30" fillId="0" borderId="60" xfId="0" applyFont="1" applyFill="1" applyBorder="1" applyAlignment="1" applyProtection="1">
      <alignment horizontal="center" vertical="center" shrinkToFit="1"/>
    </xf>
    <xf numFmtId="0" fontId="30" fillId="0" borderId="61" xfId="0" applyFont="1" applyFill="1" applyBorder="1" applyAlignment="1" applyProtection="1">
      <alignment horizontal="center" vertical="center" shrinkToFit="1"/>
    </xf>
    <xf numFmtId="0" fontId="30" fillId="0" borderId="62" xfId="0" applyFont="1" applyFill="1" applyBorder="1" applyAlignment="1" applyProtection="1">
      <alignment horizontal="center" vertical="center" shrinkToFit="1"/>
    </xf>
    <xf numFmtId="0" fontId="30" fillId="0" borderId="63" xfId="0" applyFont="1" applyFill="1" applyBorder="1" applyAlignment="1" applyProtection="1">
      <alignment horizontal="center" vertical="center" shrinkToFit="1"/>
    </xf>
    <xf numFmtId="0" fontId="4" fillId="0" borderId="110" xfId="0" applyFont="1" applyFill="1" applyBorder="1" applyAlignment="1" applyProtection="1">
      <alignment horizontal="center" vertical="center" shrinkToFit="1"/>
    </xf>
    <xf numFmtId="0" fontId="4" fillId="0" borderId="111" xfId="0" applyFont="1" applyFill="1" applyBorder="1" applyAlignment="1" applyProtection="1">
      <alignment horizontal="center" vertical="center" shrinkToFit="1"/>
    </xf>
    <xf numFmtId="178" fontId="2" fillId="0" borderId="58" xfId="1" applyNumberFormat="1" applyFont="1" applyFill="1" applyBorder="1" applyAlignment="1" applyProtection="1">
      <alignment horizontal="right" vertical="center"/>
    </xf>
    <xf numFmtId="178" fontId="2" fillId="0" borderId="59" xfId="1" applyNumberFormat="1" applyFont="1" applyFill="1" applyBorder="1" applyAlignment="1" applyProtection="1">
      <alignment horizontal="right" vertical="center"/>
    </xf>
    <xf numFmtId="178" fontId="2" fillId="0" borderId="60" xfId="1" applyNumberFormat="1" applyFont="1" applyFill="1" applyBorder="1" applyAlignment="1" applyProtection="1">
      <alignment horizontal="right" vertical="center"/>
    </xf>
    <xf numFmtId="178" fontId="2" fillId="0" borderId="61" xfId="1" applyNumberFormat="1" applyFont="1" applyFill="1" applyBorder="1" applyAlignment="1" applyProtection="1">
      <alignment horizontal="right" vertical="center"/>
    </xf>
    <xf numFmtId="178" fontId="2" fillId="0" borderId="62" xfId="1" applyNumberFormat="1" applyFont="1" applyFill="1" applyBorder="1" applyAlignment="1" applyProtection="1">
      <alignment horizontal="right" vertical="center"/>
    </xf>
    <xf numFmtId="178" fontId="2" fillId="0" borderId="63" xfId="1" applyNumberFormat="1" applyFont="1" applyFill="1" applyBorder="1" applyAlignment="1" applyProtection="1">
      <alignment horizontal="right" vertical="center"/>
    </xf>
    <xf numFmtId="0" fontId="4" fillId="0" borderId="109" xfId="0" applyFont="1" applyFill="1" applyBorder="1" applyAlignment="1" applyProtection="1">
      <alignment horizontal="center" vertical="center" shrinkToFit="1"/>
    </xf>
    <xf numFmtId="0" fontId="4" fillId="0" borderId="90" xfId="0" applyFont="1" applyFill="1" applyBorder="1" applyAlignment="1" applyProtection="1">
      <alignment horizontal="center" vertical="center" shrinkToFit="1"/>
    </xf>
    <xf numFmtId="0" fontId="4" fillId="0" borderId="108" xfId="0" applyFont="1" applyFill="1" applyBorder="1" applyAlignment="1" applyProtection="1">
      <alignment horizontal="center" vertical="center" shrinkToFit="1"/>
    </xf>
    <xf numFmtId="0" fontId="4" fillId="0" borderId="91" xfId="0" applyFont="1" applyFill="1" applyBorder="1" applyAlignment="1" applyProtection="1">
      <alignment horizontal="center" vertical="center" shrinkToFit="1"/>
    </xf>
    <xf numFmtId="0" fontId="32" fillId="0" borderId="1" xfId="0" applyFont="1" applyFill="1" applyBorder="1" applyAlignment="1" applyProtection="1">
      <alignment horizontal="center" vertical="center"/>
    </xf>
    <xf numFmtId="0" fontId="32" fillId="0" borderId="3" xfId="0" applyFont="1" applyFill="1" applyBorder="1" applyAlignment="1" applyProtection="1">
      <alignment horizontal="center" vertical="center"/>
    </xf>
    <xf numFmtId="0" fontId="18" fillId="0" borderId="33" xfId="0" applyFont="1" applyFill="1" applyBorder="1" applyAlignment="1" applyProtection="1">
      <alignment horizontal="center" vertical="center" shrinkToFit="1"/>
    </xf>
    <xf numFmtId="0" fontId="18" fillId="0" borderId="83" xfId="0" applyFont="1" applyFill="1" applyBorder="1" applyAlignment="1" applyProtection="1">
      <alignment horizontal="center" vertical="center" shrinkToFit="1"/>
    </xf>
    <xf numFmtId="0" fontId="18" fillId="0" borderId="89" xfId="0" applyFont="1" applyFill="1" applyBorder="1" applyAlignment="1" applyProtection="1">
      <alignment vertical="center" wrapText="1"/>
    </xf>
    <xf numFmtId="0" fontId="18" fillId="0" borderId="33" xfId="0" applyFont="1" applyFill="1" applyBorder="1" applyAlignment="1" applyProtection="1">
      <alignment vertical="center" wrapText="1"/>
    </xf>
    <xf numFmtId="0" fontId="18" fillId="0" borderId="33" xfId="0" applyFont="1" applyFill="1" applyBorder="1" applyAlignment="1" applyProtection="1">
      <alignment vertical="center" shrinkToFit="1"/>
    </xf>
    <xf numFmtId="0" fontId="18" fillId="0" borderId="34" xfId="0" applyFont="1" applyFill="1" applyBorder="1" applyAlignment="1" applyProtection="1">
      <alignment vertical="center" shrinkToFit="1"/>
    </xf>
    <xf numFmtId="0" fontId="2" fillId="0" borderId="99" xfId="0" applyFont="1" applyFill="1" applyBorder="1" applyAlignment="1" applyProtection="1">
      <alignment horizontal="center" vertical="center"/>
    </xf>
    <xf numFmtId="0" fontId="2" fillId="0" borderId="102" xfId="0" applyFont="1" applyFill="1" applyBorder="1" applyAlignment="1" applyProtection="1">
      <alignment horizontal="center" vertical="center"/>
    </xf>
    <xf numFmtId="0" fontId="2" fillId="0" borderId="100" xfId="0" applyFont="1" applyFill="1" applyBorder="1" applyAlignment="1" applyProtection="1">
      <alignment horizontal="center" vertical="center"/>
    </xf>
    <xf numFmtId="0" fontId="2" fillId="0" borderId="112" xfId="0" applyFont="1" applyFill="1" applyBorder="1" applyAlignment="1" applyProtection="1">
      <alignment horizontal="center" vertical="center"/>
    </xf>
    <xf numFmtId="0" fontId="2" fillId="0" borderId="101" xfId="0" applyFont="1" applyFill="1" applyBorder="1" applyAlignment="1" applyProtection="1">
      <alignment horizontal="center" vertical="center"/>
    </xf>
    <xf numFmtId="0" fontId="2" fillId="0" borderId="103" xfId="0" applyFont="1" applyFill="1" applyBorder="1" applyAlignment="1" applyProtection="1">
      <alignment horizontal="center" vertical="center"/>
    </xf>
    <xf numFmtId="0" fontId="18" fillId="0" borderId="0" xfId="0" applyFont="1" applyFill="1" applyBorder="1" applyAlignment="1" applyProtection="1">
      <alignment vertical="center" shrinkToFit="1"/>
    </xf>
    <xf numFmtId="0" fontId="18" fillId="0" borderId="0" xfId="0" applyFont="1" applyFill="1" applyBorder="1" applyAlignment="1" applyProtection="1">
      <alignment horizontal="right" vertical="center" shrinkToFit="1"/>
    </xf>
    <xf numFmtId="0" fontId="24" fillId="0" borderId="0" xfId="0" applyFont="1" applyFill="1" applyBorder="1" applyAlignment="1" applyProtection="1">
      <alignment horizontal="left" vertical="center" shrinkToFit="1"/>
    </xf>
    <xf numFmtId="0" fontId="13" fillId="0" borderId="0" xfId="0" applyFont="1" applyFill="1" applyAlignment="1" applyProtection="1">
      <alignment horizontal="center" vertical="center"/>
    </xf>
    <xf numFmtId="0" fontId="18" fillId="0" borderId="0" xfId="0" applyFont="1" applyFill="1" applyAlignment="1" applyProtection="1">
      <alignment horizontal="center" vertical="center"/>
    </xf>
    <xf numFmtId="0" fontId="41" fillId="0" borderId="59" xfId="0" applyFont="1" applyFill="1" applyBorder="1" applyAlignment="1" applyProtection="1">
      <alignment horizontal="left" vertical="center" wrapText="1"/>
    </xf>
    <xf numFmtId="0" fontId="41" fillId="0" borderId="60"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41" fillId="0" borderId="5" xfId="0" applyFont="1" applyFill="1" applyBorder="1" applyAlignment="1" applyProtection="1">
      <alignment horizontal="left" vertical="center" wrapText="1"/>
    </xf>
    <xf numFmtId="0" fontId="41" fillId="0" borderId="62" xfId="0" applyFont="1" applyFill="1" applyBorder="1" applyAlignment="1" applyProtection="1">
      <alignment horizontal="left" vertical="center" wrapText="1"/>
    </xf>
    <xf numFmtId="0" fontId="41" fillId="0" borderId="63" xfId="0" applyFont="1" applyFill="1" applyBorder="1" applyAlignment="1" applyProtection="1">
      <alignment horizontal="left" vertical="center" wrapText="1"/>
    </xf>
    <xf numFmtId="0" fontId="23" fillId="0" borderId="109"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23" fillId="0" borderId="17" xfId="0" applyFont="1" applyFill="1" applyBorder="1" applyAlignment="1" applyProtection="1">
      <alignment horizontal="center" vertical="center"/>
    </xf>
    <xf numFmtId="0" fontId="20" fillId="0" borderId="0" xfId="0" applyFont="1" applyFill="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0" xfId="0" applyFont="1" applyFill="1" applyAlignment="1" applyProtection="1">
      <alignment horizontal="center" vertical="center"/>
    </xf>
    <xf numFmtId="0" fontId="20" fillId="0" borderId="7" xfId="0" applyFont="1" applyFill="1" applyBorder="1" applyAlignment="1" applyProtection="1">
      <alignment horizontal="center" vertical="center"/>
    </xf>
    <xf numFmtId="179" fontId="18" fillId="0" borderId="0" xfId="0" applyNumberFormat="1" applyFont="1" applyFill="1" applyAlignment="1" applyProtection="1">
      <alignment horizontal="center" vertical="center" shrinkToFit="1"/>
    </xf>
    <xf numFmtId="179" fontId="18" fillId="0" borderId="7" xfId="0" applyNumberFormat="1" applyFont="1" applyFill="1" applyBorder="1" applyAlignment="1" applyProtection="1">
      <alignment horizontal="center" vertical="center" shrinkToFit="1"/>
    </xf>
    <xf numFmtId="49" fontId="33" fillId="0" borderId="106" xfId="0" applyNumberFormat="1" applyFont="1" applyFill="1" applyBorder="1" applyAlignment="1" applyProtection="1">
      <alignment horizontal="center" vertical="center" shrinkToFit="1"/>
    </xf>
    <xf numFmtId="49" fontId="33" fillId="0" borderId="107" xfId="0" applyNumberFormat="1" applyFont="1" applyFill="1" applyBorder="1" applyAlignment="1" applyProtection="1">
      <alignment horizontal="center" vertical="center" shrinkToFit="1"/>
    </xf>
    <xf numFmtId="49" fontId="33" fillId="0" borderId="104" xfId="0" applyNumberFormat="1" applyFont="1" applyFill="1" applyBorder="1" applyAlignment="1" applyProtection="1">
      <alignment horizontal="center" vertical="center" shrinkToFit="1"/>
    </xf>
    <xf numFmtId="49" fontId="33" fillId="0" borderId="105" xfId="0" applyNumberFormat="1" applyFont="1" applyFill="1" applyBorder="1" applyAlignment="1" applyProtection="1">
      <alignment horizontal="center" vertical="center" shrinkToFit="1"/>
    </xf>
    <xf numFmtId="0" fontId="18" fillId="0" borderId="106" xfId="0" applyNumberFormat="1" applyFont="1" applyFill="1" applyBorder="1" applyAlignment="1" applyProtection="1">
      <alignment horizontal="left" vertical="center" wrapText="1" shrinkToFit="1"/>
    </xf>
    <xf numFmtId="0" fontId="18" fillId="0" borderId="2" xfId="0" applyNumberFormat="1" applyFont="1" applyFill="1" applyBorder="1" applyAlignment="1" applyProtection="1">
      <alignment horizontal="left" vertical="center" wrapText="1" shrinkToFit="1"/>
    </xf>
    <xf numFmtId="0" fontId="18" fillId="0" borderId="3" xfId="0" applyNumberFormat="1" applyFont="1" applyFill="1" applyBorder="1" applyAlignment="1" applyProtection="1">
      <alignment horizontal="left" vertical="center" wrapText="1" shrinkToFit="1"/>
    </xf>
    <xf numFmtId="0" fontId="18" fillId="0" borderId="104" xfId="0" applyNumberFormat="1" applyFont="1" applyFill="1" applyBorder="1" applyAlignment="1" applyProtection="1">
      <alignment horizontal="left" vertical="center" wrapText="1" shrinkToFit="1"/>
    </xf>
    <xf numFmtId="0" fontId="18" fillId="0" borderId="62" xfId="0" applyNumberFormat="1" applyFont="1" applyFill="1" applyBorder="1" applyAlignment="1" applyProtection="1">
      <alignment horizontal="left" vertical="center" wrapText="1" shrinkToFit="1"/>
    </xf>
    <xf numFmtId="0" fontId="18" fillId="0" borderId="63" xfId="0" applyNumberFormat="1" applyFont="1" applyFill="1" applyBorder="1" applyAlignment="1" applyProtection="1">
      <alignment horizontal="left" vertical="center" wrapText="1" shrinkToFit="1"/>
    </xf>
    <xf numFmtId="0" fontId="23" fillId="0" borderId="108"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3" fillId="0" borderId="0" xfId="0" applyFont="1" applyFill="1" applyAlignment="1" applyProtection="1">
      <alignment horizontal="center" vertical="center" shrinkToFit="1"/>
    </xf>
    <xf numFmtId="0" fontId="2" fillId="0" borderId="13"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18" fillId="0" borderId="1"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shrinkToFit="1"/>
    </xf>
    <xf numFmtId="0" fontId="18" fillId="0" borderId="6"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44" fillId="0" borderId="0" xfId="0" applyFont="1" applyFill="1" applyAlignment="1" applyProtection="1">
      <alignment horizontal="center" shrinkToFit="1"/>
    </xf>
    <xf numFmtId="0" fontId="3" fillId="0" borderId="0" xfId="0" applyFont="1" applyFill="1" applyAlignment="1" applyProtection="1">
      <alignment horizontal="center" shrinkToFit="1"/>
    </xf>
    <xf numFmtId="0" fontId="22" fillId="0" borderId="0" xfId="0" applyFont="1" applyFill="1" applyAlignment="1" applyProtection="1">
      <alignment vertical="center" shrinkToFit="1"/>
    </xf>
    <xf numFmtId="0" fontId="18" fillId="0" borderId="107" xfId="0" applyFont="1" applyFill="1" applyBorder="1" applyAlignment="1" applyProtection="1">
      <alignment horizontal="center" vertical="center"/>
    </xf>
    <xf numFmtId="0" fontId="18" fillId="0" borderId="61" xfId="0" applyFont="1" applyFill="1" applyBorder="1" applyAlignment="1" applyProtection="1">
      <alignment horizontal="center" vertical="center"/>
    </xf>
    <xf numFmtId="0" fontId="18" fillId="0" borderId="62" xfId="0" applyFont="1" applyFill="1" applyBorder="1" applyAlignment="1" applyProtection="1">
      <alignment horizontal="center" vertical="center"/>
    </xf>
    <xf numFmtId="0" fontId="18" fillId="0" borderId="105" xfId="0" applyFont="1" applyFill="1" applyBorder="1" applyAlignment="1" applyProtection="1">
      <alignment horizontal="center" vertical="center"/>
    </xf>
    <xf numFmtId="177" fontId="18" fillId="0" borderId="0" xfId="0" applyNumberFormat="1" applyFont="1" applyFill="1" applyBorder="1" applyAlignment="1" applyProtection="1">
      <alignment horizontal="left" vertical="center" wrapText="1"/>
    </xf>
    <xf numFmtId="14" fontId="47" fillId="11" borderId="2" xfId="0" applyNumberFormat="1" applyFont="1" applyFill="1" applyBorder="1" applyAlignment="1" applyProtection="1">
      <alignment horizontal="center" vertical="center"/>
    </xf>
    <xf numFmtId="14" fontId="47" fillId="11" borderId="0" xfId="0" applyNumberFormat="1"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8" fillId="0" borderId="0" xfId="0" applyFont="1" applyFill="1" applyBorder="1" applyAlignment="1" applyProtection="1">
      <alignment horizontal="right" vertical="center"/>
    </xf>
    <xf numFmtId="0" fontId="18" fillId="0" borderId="7" xfId="0" applyFont="1" applyFill="1" applyBorder="1" applyAlignment="1" applyProtection="1">
      <alignment horizontal="right" vertical="center"/>
    </xf>
    <xf numFmtId="0" fontId="30" fillId="0" borderId="1" xfId="0" applyFont="1" applyFill="1" applyBorder="1" applyAlignment="1" applyProtection="1">
      <alignment horizontal="center" vertical="center" shrinkToFit="1"/>
    </xf>
    <xf numFmtId="0" fontId="30" fillId="0" borderId="2" xfId="0" applyFont="1" applyFill="1" applyBorder="1" applyAlignment="1" applyProtection="1">
      <alignment horizontal="center" vertical="center" shrinkToFit="1"/>
    </xf>
    <xf numFmtId="0" fontId="30" fillId="0" borderId="3"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39" fillId="0" borderId="1" xfId="0" applyFont="1" applyFill="1" applyBorder="1" applyAlignment="1" applyProtection="1">
      <alignment horizontal="right"/>
    </xf>
    <xf numFmtId="0" fontId="39" fillId="0" borderId="2" xfId="0" applyFont="1" applyFill="1" applyBorder="1" applyAlignment="1" applyProtection="1">
      <alignment horizontal="right"/>
    </xf>
    <xf numFmtId="0" fontId="39" fillId="0" borderId="3" xfId="0" applyFont="1" applyFill="1" applyBorder="1" applyAlignment="1" applyProtection="1">
      <alignment horizontal="right"/>
    </xf>
    <xf numFmtId="0" fontId="39" fillId="0" borderId="4" xfId="0" applyFont="1" applyFill="1" applyBorder="1" applyAlignment="1" applyProtection="1">
      <alignment horizontal="right"/>
    </xf>
    <xf numFmtId="0" fontId="39" fillId="0" borderId="0" xfId="0" applyFont="1" applyFill="1" applyBorder="1" applyAlignment="1" applyProtection="1">
      <alignment horizontal="right"/>
    </xf>
    <xf numFmtId="0" fontId="39" fillId="0" borderId="5" xfId="0" applyFont="1" applyFill="1" applyBorder="1" applyAlignment="1" applyProtection="1">
      <alignment horizontal="right"/>
    </xf>
    <xf numFmtId="0" fontId="39" fillId="0" borderId="6" xfId="0" applyFont="1" applyFill="1" applyBorder="1" applyAlignment="1" applyProtection="1">
      <alignment horizontal="right"/>
    </xf>
    <xf numFmtId="0" fontId="39" fillId="0" borderId="7" xfId="0" applyFont="1" applyFill="1" applyBorder="1" applyAlignment="1" applyProtection="1">
      <alignment horizontal="right"/>
    </xf>
    <xf numFmtId="0" fontId="39" fillId="0" borderId="8" xfId="0" applyFont="1" applyFill="1" applyBorder="1" applyAlignment="1" applyProtection="1">
      <alignment horizontal="right"/>
    </xf>
    <xf numFmtId="38" fontId="25" fillId="0" borderId="1" xfId="1" applyFont="1" applyFill="1" applyBorder="1" applyAlignment="1" applyProtection="1"/>
    <xf numFmtId="38" fontId="25" fillId="0" borderId="2" xfId="1" applyFont="1" applyFill="1" applyBorder="1" applyAlignment="1" applyProtection="1"/>
    <xf numFmtId="38" fontId="25" fillId="0" borderId="3" xfId="1" applyFont="1" applyFill="1" applyBorder="1" applyAlignment="1" applyProtection="1"/>
    <xf numFmtId="38" fontId="25" fillId="0" borderId="61" xfId="1" applyFont="1" applyFill="1" applyBorder="1" applyAlignment="1" applyProtection="1"/>
    <xf numFmtId="38" fontId="25" fillId="0" borderId="62" xfId="1" applyFont="1" applyFill="1" applyBorder="1" applyAlignment="1" applyProtection="1"/>
    <xf numFmtId="38" fontId="25" fillId="0" borderId="63" xfId="1" applyFont="1" applyFill="1" applyBorder="1" applyAlignment="1" applyProtection="1"/>
    <xf numFmtId="0" fontId="29" fillId="0" borderId="109" xfId="0" applyFont="1" applyFill="1" applyBorder="1" applyAlignment="1" applyProtection="1">
      <alignment horizontal="center" vertical="center"/>
    </xf>
    <xf numFmtId="0" fontId="29" fillId="0" borderId="22"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18" fillId="0" borderId="58" xfId="0" applyFont="1" applyFill="1" applyBorder="1" applyAlignment="1" applyProtection="1">
      <alignment horizontal="center" vertical="center"/>
    </xf>
    <xf numFmtId="0" fontId="18" fillId="0" borderId="59" xfId="0" applyFont="1" applyFill="1" applyBorder="1" applyAlignment="1" applyProtection="1">
      <alignment horizontal="center" vertical="center"/>
    </xf>
    <xf numFmtId="0" fontId="18" fillId="0" borderId="60" xfId="0" applyFont="1" applyFill="1" applyBorder="1" applyAlignment="1" applyProtection="1">
      <alignment horizontal="center" vertical="center"/>
    </xf>
    <xf numFmtId="0" fontId="18" fillId="0" borderId="63" xfId="0" applyFont="1" applyFill="1" applyBorder="1" applyAlignment="1" applyProtection="1">
      <alignment horizontal="center" vertical="center"/>
    </xf>
    <xf numFmtId="9" fontId="2" fillId="0" borderId="58" xfId="2" applyFont="1" applyFill="1" applyBorder="1" applyAlignment="1" applyProtection="1">
      <alignment horizontal="center" vertical="center"/>
    </xf>
    <xf numFmtId="9" fontId="2" fillId="0" borderId="59" xfId="2" applyFont="1" applyFill="1" applyBorder="1" applyAlignment="1" applyProtection="1">
      <alignment horizontal="center" vertical="center"/>
    </xf>
    <xf numFmtId="9" fontId="2" fillId="0" borderId="60" xfId="2" applyFont="1" applyFill="1" applyBorder="1" applyAlignment="1" applyProtection="1">
      <alignment horizontal="center" vertical="center"/>
    </xf>
    <xf numFmtId="9" fontId="2" fillId="0" borderId="61" xfId="2" applyFont="1" applyFill="1" applyBorder="1" applyAlignment="1" applyProtection="1">
      <alignment horizontal="center" vertical="center"/>
    </xf>
    <xf numFmtId="9" fontId="2" fillId="0" borderId="62" xfId="2" applyFont="1" applyFill="1" applyBorder="1" applyAlignment="1" applyProtection="1">
      <alignment horizontal="center" vertical="center"/>
    </xf>
    <xf numFmtId="9" fontId="2" fillId="0" borderId="63" xfId="2" applyFont="1" applyFill="1" applyBorder="1" applyAlignment="1" applyProtection="1">
      <alignment horizontal="center" vertical="center"/>
    </xf>
    <xf numFmtId="0" fontId="18" fillId="0" borderId="102" xfId="0" applyFont="1" applyFill="1" applyBorder="1" applyAlignment="1" applyProtection="1">
      <alignment horizontal="center" vertical="center"/>
    </xf>
    <xf numFmtId="178" fontId="25" fillId="0" borderId="58" xfId="1" applyNumberFormat="1" applyFont="1" applyFill="1" applyBorder="1" applyAlignment="1" applyProtection="1"/>
    <xf numFmtId="178" fontId="25" fillId="0" borderId="59" xfId="1" applyNumberFormat="1" applyFont="1" applyFill="1" applyBorder="1" applyAlignment="1" applyProtection="1"/>
    <xf numFmtId="178" fontId="25" fillId="0" borderId="60" xfId="1" applyNumberFormat="1" applyFont="1" applyFill="1" applyBorder="1" applyAlignment="1" applyProtection="1"/>
    <xf numFmtId="178" fontId="25" fillId="0" borderId="61" xfId="1" applyNumberFormat="1" applyFont="1" applyFill="1" applyBorder="1" applyAlignment="1" applyProtection="1"/>
    <xf numFmtId="178" fontId="25" fillId="0" borderId="62" xfId="1" applyNumberFormat="1" applyFont="1" applyFill="1" applyBorder="1" applyAlignment="1" applyProtection="1"/>
    <xf numFmtId="178" fontId="25" fillId="0" borderId="63" xfId="1" applyNumberFormat="1" applyFont="1" applyFill="1" applyBorder="1" applyAlignment="1" applyProtection="1"/>
    <xf numFmtId="178" fontId="25" fillId="0" borderId="6" xfId="1" applyNumberFormat="1" applyFont="1" applyFill="1" applyBorder="1" applyAlignment="1" applyProtection="1"/>
    <xf numFmtId="178" fontId="25" fillId="0" borderId="7" xfId="1" applyNumberFormat="1" applyFont="1" applyFill="1" applyBorder="1" applyAlignment="1" applyProtection="1"/>
    <xf numFmtId="178" fontId="25" fillId="0" borderId="8" xfId="1" applyNumberFormat="1" applyFont="1" applyFill="1" applyBorder="1" applyAlignment="1" applyProtection="1"/>
    <xf numFmtId="0" fontId="11" fillId="0" borderId="109"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8" fillId="0" borderId="89" xfId="0"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wrapText="1"/>
    </xf>
    <xf numFmtId="38" fontId="18" fillId="0" borderId="1" xfId="1" applyFont="1" applyFill="1" applyBorder="1" applyAlignment="1" applyProtection="1">
      <alignment horizontal="center" vertical="center"/>
    </xf>
    <xf numFmtId="38" fontId="18" fillId="0" borderId="2" xfId="1" applyFont="1" applyFill="1" applyBorder="1" applyAlignment="1" applyProtection="1">
      <alignment horizontal="center" vertical="center"/>
    </xf>
    <xf numFmtId="38" fontId="18" fillId="0" borderId="3" xfId="1" applyFont="1" applyFill="1" applyBorder="1" applyAlignment="1" applyProtection="1">
      <alignment horizontal="center" vertical="center"/>
    </xf>
    <xf numFmtId="38" fontId="18" fillId="0" borderId="61" xfId="1" applyFont="1" applyFill="1" applyBorder="1" applyAlignment="1" applyProtection="1">
      <alignment horizontal="center" vertical="center"/>
    </xf>
    <xf numFmtId="38" fontId="18" fillId="0" borderId="62" xfId="1" applyFont="1" applyFill="1" applyBorder="1" applyAlignment="1" applyProtection="1">
      <alignment horizontal="center" vertical="center"/>
    </xf>
    <xf numFmtId="38" fontId="18" fillId="0" borderId="63" xfId="1" applyFont="1" applyFill="1" applyBorder="1" applyAlignment="1" applyProtection="1">
      <alignment horizontal="center" vertical="center"/>
    </xf>
    <xf numFmtId="38" fontId="4" fillId="0" borderId="58" xfId="1" applyFont="1" applyFill="1" applyBorder="1" applyAlignment="1" applyProtection="1">
      <alignment horizontal="center" vertical="center" wrapText="1"/>
    </xf>
    <xf numFmtId="38" fontId="4" fillId="0" borderId="59" xfId="1" applyFont="1" applyFill="1" applyBorder="1" applyAlignment="1" applyProtection="1">
      <alignment horizontal="center" vertical="center" wrapText="1"/>
    </xf>
    <xf numFmtId="38" fontId="4" fillId="0" borderId="60" xfId="1" applyFont="1" applyFill="1" applyBorder="1" applyAlignment="1" applyProtection="1">
      <alignment horizontal="center" vertical="center" wrapText="1"/>
    </xf>
    <xf numFmtId="38" fontId="4" fillId="0" borderId="6" xfId="1" applyFont="1" applyFill="1" applyBorder="1" applyAlignment="1" applyProtection="1">
      <alignment horizontal="center" vertical="center" wrapText="1"/>
    </xf>
    <xf numFmtId="38" fontId="4" fillId="0" borderId="7" xfId="1" applyFont="1" applyFill="1" applyBorder="1" applyAlignment="1" applyProtection="1">
      <alignment horizontal="center" vertical="center" wrapText="1"/>
    </xf>
    <xf numFmtId="38" fontId="4" fillId="0" borderId="8" xfId="1" applyFont="1" applyFill="1" applyBorder="1" applyAlignment="1" applyProtection="1">
      <alignment horizontal="center" vertical="center" wrapText="1"/>
    </xf>
    <xf numFmtId="0" fontId="18" fillId="0" borderId="32" xfId="0" applyFont="1" applyFill="1" applyBorder="1" applyAlignment="1" applyProtection="1">
      <alignment horizontal="center" vertical="center" wrapText="1"/>
    </xf>
    <xf numFmtId="0" fontId="29" fillId="0" borderId="110"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2" xfId="0" applyFont="1" applyFill="1" applyBorder="1" applyAlignment="1" applyProtection="1">
      <alignment vertical="center"/>
    </xf>
    <xf numFmtId="0" fontId="18" fillId="0" borderId="3" xfId="0" applyFont="1" applyFill="1" applyBorder="1" applyAlignment="1" applyProtection="1">
      <alignment vertical="center"/>
    </xf>
    <xf numFmtId="0" fontId="18" fillId="0" borderId="61" xfId="0" applyFont="1" applyFill="1" applyBorder="1" applyAlignment="1" applyProtection="1">
      <alignment vertical="center"/>
    </xf>
    <xf numFmtId="0" fontId="18" fillId="0" borderId="62" xfId="0" applyFont="1" applyFill="1" applyBorder="1" applyAlignment="1" applyProtection="1">
      <alignment vertical="center"/>
    </xf>
    <xf numFmtId="0" fontId="18" fillId="0" borderId="63" xfId="0" applyFont="1" applyFill="1" applyBorder="1" applyAlignment="1" applyProtection="1">
      <alignment vertical="center"/>
    </xf>
    <xf numFmtId="0" fontId="3" fillId="0" borderId="58" xfId="0" applyFont="1" applyFill="1" applyBorder="1" applyAlignment="1" applyProtection="1">
      <alignment vertical="center" wrapText="1"/>
    </xf>
    <xf numFmtId="0" fontId="3" fillId="0" borderId="59" xfId="0" applyFont="1" applyFill="1" applyBorder="1" applyAlignment="1" applyProtection="1">
      <alignment vertical="center" wrapText="1"/>
    </xf>
    <xf numFmtId="0" fontId="3" fillId="0" borderId="60"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18" fillId="0" borderId="99" xfId="0" applyFont="1" applyFill="1" applyBorder="1" applyAlignment="1" applyProtection="1">
      <alignment horizontal="center" vertical="center"/>
    </xf>
    <xf numFmtId="0" fontId="18" fillId="0" borderId="104" xfId="0" applyFont="1" applyFill="1" applyBorder="1" applyAlignment="1" applyProtection="1">
      <alignment horizontal="center" vertical="center"/>
    </xf>
    <xf numFmtId="0" fontId="20" fillId="0" borderId="109" xfId="0" applyFont="1" applyFill="1" applyBorder="1" applyAlignment="1" applyProtection="1">
      <alignment horizontal="center" vertical="center"/>
    </xf>
    <xf numFmtId="0" fontId="20" fillId="0" borderId="22"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xf>
    <xf numFmtId="176" fontId="4" fillId="0" borderId="61" xfId="0" applyNumberFormat="1" applyFont="1" applyFill="1" applyBorder="1" applyAlignment="1" applyProtection="1">
      <alignment horizontal="center" vertical="center"/>
    </xf>
    <xf numFmtId="176" fontId="4" fillId="0" borderId="62" xfId="0" applyNumberFormat="1" applyFont="1" applyFill="1" applyBorder="1" applyAlignment="1" applyProtection="1">
      <alignment horizontal="center" vertical="center"/>
    </xf>
    <xf numFmtId="176" fontId="4" fillId="0" borderId="63" xfId="0" applyNumberFormat="1" applyFont="1" applyFill="1" applyBorder="1" applyAlignment="1" applyProtection="1">
      <alignment horizontal="center" vertical="center"/>
    </xf>
    <xf numFmtId="0" fontId="7" fillId="0" borderId="1" xfId="0" applyFont="1" applyFill="1" applyBorder="1" applyAlignment="1" applyProtection="1">
      <alignment vertical="center" shrinkToFit="1"/>
    </xf>
    <xf numFmtId="0" fontId="7" fillId="0" borderId="2" xfId="0" applyFont="1" applyFill="1" applyBorder="1" applyAlignment="1" applyProtection="1">
      <alignment vertical="center" shrinkToFit="1"/>
    </xf>
    <xf numFmtId="0" fontId="7" fillId="0" borderId="3" xfId="0" applyFont="1" applyFill="1" applyBorder="1" applyAlignment="1" applyProtection="1">
      <alignment vertical="center" shrinkToFit="1"/>
    </xf>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4" fillId="0" borderId="14"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shrinkToFit="1"/>
    </xf>
    <xf numFmtId="0" fontId="31" fillId="0" borderId="1" xfId="0" applyFont="1" applyFill="1" applyBorder="1" applyAlignment="1" applyProtection="1">
      <alignment horizontal="center" vertical="center"/>
    </xf>
    <xf numFmtId="0" fontId="31" fillId="0" borderId="2" xfId="0" applyFont="1" applyFill="1" applyBorder="1" applyAlignment="1" applyProtection="1">
      <alignment horizontal="center" vertical="center"/>
    </xf>
    <xf numFmtId="0" fontId="31" fillId="0" borderId="3" xfId="0" applyFont="1" applyFill="1" applyBorder="1" applyAlignment="1" applyProtection="1">
      <alignment horizontal="center" vertical="center"/>
    </xf>
    <xf numFmtId="0" fontId="31" fillId="0" borderId="6" xfId="0" applyFont="1" applyFill="1" applyBorder="1" applyAlignment="1" applyProtection="1">
      <alignment horizontal="center" vertical="center"/>
    </xf>
    <xf numFmtId="0" fontId="31" fillId="0" borderId="7" xfId="0" applyFont="1" applyFill="1" applyBorder="1" applyAlignment="1" applyProtection="1">
      <alignment horizontal="center" vertical="center"/>
    </xf>
    <xf numFmtId="0" fontId="31" fillId="0" borderId="8" xfId="0" applyFont="1" applyFill="1" applyBorder="1" applyAlignment="1" applyProtection="1">
      <alignment horizontal="center" vertical="center"/>
    </xf>
    <xf numFmtId="178" fontId="2" fillId="0" borderId="1" xfId="1" applyNumberFormat="1" applyFont="1" applyFill="1" applyBorder="1" applyAlignment="1" applyProtection="1">
      <alignment horizontal="right" vertical="center"/>
    </xf>
    <xf numFmtId="178" fontId="2" fillId="0" borderId="2" xfId="1" applyNumberFormat="1" applyFont="1" applyFill="1" applyBorder="1" applyAlignment="1" applyProtection="1">
      <alignment horizontal="right" vertical="center"/>
    </xf>
    <xf numFmtId="178" fontId="2" fillId="0" borderId="3" xfId="1" applyNumberFormat="1" applyFont="1" applyFill="1" applyBorder="1" applyAlignment="1" applyProtection="1">
      <alignment horizontal="right" vertical="center"/>
    </xf>
    <xf numFmtId="176" fontId="4" fillId="0" borderId="58" xfId="0" applyNumberFormat="1" applyFont="1" applyFill="1" applyBorder="1" applyAlignment="1" applyProtection="1">
      <alignment horizontal="center" vertical="center"/>
    </xf>
    <xf numFmtId="176" fontId="4" fillId="0" borderId="59" xfId="0" applyNumberFormat="1" applyFont="1" applyFill="1" applyBorder="1" applyAlignment="1" applyProtection="1">
      <alignment horizontal="center" vertical="center"/>
    </xf>
    <xf numFmtId="176" fontId="4" fillId="0" borderId="60"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0" fontId="22" fillId="0" borderId="1" xfId="0" applyFont="1" applyFill="1" applyBorder="1" applyAlignment="1" applyProtection="1">
      <alignment vertical="center"/>
    </xf>
    <xf numFmtId="0" fontId="22" fillId="0" borderId="2" xfId="0" applyFont="1" applyFill="1" applyBorder="1" applyAlignment="1" applyProtection="1">
      <alignment vertical="center"/>
    </xf>
    <xf numFmtId="0" fontId="22" fillId="0" borderId="3" xfId="0" applyFont="1" applyFill="1" applyBorder="1" applyAlignment="1" applyProtection="1">
      <alignment vertical="center"/>
    </xf>
    <xf numFmtId="0" fontId="22" fillId="0" borderId="6" xfId="0" applyFont="1" applyFill="1" applyBorder="1" applyAlignment="1" applyProtection="1">
      <alignment vertical="center"/>
    </xf>
    <xf numFmtId="0" fontId="22" fillId="0" borderId="7" xfId="0" applyFont="1" applyFill="1" applyBorder="1" applyAlignment="1" applyProtection="1">
      <alignment vertical="center"/>
    </xf>
    <xf numFmtId="0" fontId="22" fillId="0" borderId="8" xfId="0" applyFont="1" applyFill="1" applyBorder="1" applyAlignment="1" applyProtection="1">
      <alignment vertical="center"/>
    </xf>
    <xf numFmtId="176" fontId="4" fillId="0" borderId="6" xfId="0" applyNumberFormat="1" applyFont="1" applyFill="1" applyBorder="1" applyAlignment="1" applyProtection="1">
      <alignment horizontal="center" vertical="center"/>
    </xf>
    <xf numFmtId="176" fontId="4" fillId="0" borderId="7" xfId="0" applyNumberFormat="1" applyFont="1" applyFill="1" applyBorder="1" applyAlignment="1" applyProtection="1">
      <alignment horizontal="center" vertical="center"/>
    </xf>
    <xf numFmtId="176" fontId="4" fillId="0" borderId="8" xfId="0" applyNumberFormat="1"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30" fillId="0" borderId="6" xfId="0" applyFont="1" applyFill="1" applyBorder="1" applyAlignment="1" applyProtection="1">
      <alignment horizontal="center" vertical="center" shrinkToFit="1"/>
    </xf>
    <xf numFmtId="0" fontId="30" fillId="0" borderId="7" xfId="0" applyFont="1" applyFill="1" applyBorder="1" applyAlignment="1" applyProtection="1">
      <alignment horizontal="center" vertical="center" shrinkToFit="1"/>
    </xf>
    <xf numFmtId="0" fontId="30" fillId="0" borderId="8"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xf>
    <xf numFmtId="0" fontId="4" fillId="0" borderId="17" xfId="0" applyFont="1" applyFill="1" applyBorder="1" applyAlignment="1" applyProtection="1">
      <alignment horizontal="center" vertical="center" shrinkToFit="1"/>
    </xf>
    <xf numFmtId="0" fontId="31" fillId="0" borderId="1"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31" fillId="0" borderId="6" xfId="0" applyFont="1" applyFill="1" applyBorder="1" applyAlignment="1" applyProtection="1">
      <alignment horizontal="center" vertical="center" wrapText="1"/>
    </xf>
    <xf numFmtId="0" fontId="31" fillId="0" borderId="7" xfId="0" applyFont="1" applyFill="1" applyBorder="1" applyAlignment="1" applyProtection="1">
      <alignment horizontal="center" vertical="center" wrapText="1"/>
    </xf>
    <xf numFmtId="0" fontId="31" fillId="0" borderId="8"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38" fontId="2" fillId="0" borderId="106" xfId="1" applyFont="1" applyFill="1" applyBorder="1" applyAlignment="1" applyProtection="1">
      <alignment horizontal="right"/>
    </xf>
    <xf numFmtId="38" fontId="2" fillId="0" borderId="2" xfId="1" applyFont="1" applyFill="1" applyBorder="1" applyAlignment="1" applyProtection="1">
      <alignment horizontal="right"/>
    </xf>
    <xf numFmtId="38" fontId="2" fillId="0" borderId="3" xfId="1" applyFont="1" applyFill="1" applyBorder="1" applyAlignment="1" applyProtection="1">
      <alignment horizontal="right"/>
    </xf>
    <xf numFmtId="38" fontId="2" fillId="0" borderId="104" xfId="1" applyFont="1" applyFill="1" applyBorder="1" applyAlignment="1" applyProtection="1">
      <alignment horizontal="right"/>
    </xf>
    <xf numFmtId="38" fontId="2" fillId="0" borderId="62" xfId="1" applyFont="1" applyFill="1" applyBorder="1" applyAlignment="1" applyProtection="1">
      <alignment horizontal="right"/>
    </xf>
    <xf numFmtId="38" fontId="2" fillId="0" borderId="63" xfId="1" applyFont="1" applyFill="1" applyBorder="1" applyAlignment="1" applyProtection="1">
      <alignment horizontal="right"/>
    </xf>
    <xf numFmtId="38" fontId="2" fillId="0" borderId="99" xfId="1" applyFont="1" applyFill="1" applyBorder="1" applyAlignment="1" applyProtection="1">
      <alignment horizontal="right"/>
    </xf>
    <xf numFmtId="38" fontId="2" fillId="0" borderId="59" xfId="1" applyFont="1" applyFill="1" applyBorder="1" applyAlignment="1" applyProtection="1">
      <alignment horizontal="right"/>
    </xf>
    <xf numFmtId="38" fontId="2" fillId="0" borderId="60" xfId="1" applyFont="1" applyFill="1" applyBorder="1" applyAlignment="1" applyProtection="1">
      <alignment horizontal="right"/>
    </xf>
    <xf numFmtId="38" fontId="2" fillId="0" borderId="101" xfId="1" applyFont="1" applyFill="1" applyBorder="1" applyAlignment="1" applyProtection="1">
      <alignment horizontal="right"/>
    </xf>
    <xf numFmtId="38" fontId="2" fillId="0" borderId="7" xfId="1" applyFont="1" applyFill="1" applyBorder="1" applyAlignment="1" applyProtection="1">
      <alignment horizontal="right"/>
    </xf>
    <xf numFmtId="38" fontId="2" fillId="0" borderId="8" xfId="1" applyFont="1" applyFill="1" applyBorder="1" applyAlignment="1" applyProtection="1">
      <alignment horizontal="right"/>
    </xf>
    <xf numFmtId="0" fontId="7" fillId="0" borderId="18" xfId="0" applyFont="1" applyFill="1" applyBorder="1" applyAlignment="1" applyProtection="1">
      <alignment horizontal="center" vertical="center"/>
    </xf>
    <xf numFmtId="0" fontId="4" fillId="0" borderId="18" xfId="0" applyFont="1" applyFill="1" applyBorder="1" applyAlignment="1" applyProtection="1">
      <alignment horizontal="center" vertical="center" shrinkToFit="1"/>
    </xf>
    <xf numFmtId="0" fontId="4" fillId="0" borderId="16" xfId="0" applyFont="1" applyFill="1" applyBorder="1" applyAlignment="1" applyProtection="1">
      <alignment horizontal="center" vertical="center" shrinkToFit="1"/>
    </xf>
    <xf numFmtId="178" fontId="2" fillId="0" borderId="6" xfId="1" applyNumberFormat="1" applyFont="1" applyFill="1" applyBorder="1" applyAlignment="1" applyProtection="1">
      <alignment horizontal="right" vertical="center"/>
    </xf>
    <xf numFmtId="178" fontId="2" fillId="0" borderId="7" xfId="1" applyNumberFormat="1" applyFont="1" applyFill="1" applyBorder="1" applyAlignment="1" applyProtection="1">
      <alignment horizontal="right" vertical="center"/>
    </xf>
    <xf numFmtId="178" fontId="2" fillId="0" borderId="8" xfId="1" applyNumberFormat="1" applyFont="1" applyFill="1" applyBorder="1" applyAlignment="1" applyProtection="1">
      <alignment horizontal="right" vertical="center"/>
    </xf>
    <xf numFmtId="0" fontId="27" fillId="0" borderId="6" xfId="0" applyFont="1" applyFill="1" applyBorder="1" applyAlignment="1" applyProtection="1">
      <alignment horizontal="center" vertical="center" shrinkToFit="1"/>
    </xf>
    <xf numFmtId="0" fontId="27" fillId="0" borderId="7" xfId="0" applyFont="1" applyFill="1" applyBorder="1" applyAlignment="1" applyProtection="1">
      <alignment horizontal="center" vertical="center" shrinkToFit="1"/>
    </xf>
    <xf numFmtId="0" fontId="27" fillId="0" borderId="8"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6" xfId="0" applyFont="1" applyFill="1" applyBorder="1" applyAlignment="1" applyProtection="1">
      <alignment vertical="center" shrinkToFit="1"/>
    </xf>
    <xf numFmtId="0" fontId="7" fillId="0" borderId="7" xfId="0" applyFont="1" applyFill="1" applyBorder="1" applyAlignment="1" applyProtection="1">
      <alignment vertical="center" shrinkToFit="1"/>
    </xf>
    <xf numFmtId="0" fontId="7" fillId="0" borderId="8" xfId="0" applyFont="1" applyFill="1" applyBorder="1" applyAlignment="1" applyProtection="1">
      <alignment vertical="center" shrinkToFit="1"/>
    </xf>
    <xf numFmtId="0" fontId="10" fillId="0" borderId="45" xfId="0" applyFont="1" applyFill="1" applyBorder="1" applyAlignment="1" applyProtection="1">
      <alignment vertical="top" wrapText="1"/>
    </xf>
    <xf numFmtId="0" fontId="10" fillId="0" borderId="46" xfId="0" applyFont="1" applyFill="1" applyBorder="1" applyAlignment="1" applyProtection="1">
      <alignment vertical="top" wrapText="1"/>
    </xf>
    <xf numFmtId="0" fontId="10" fillId="0" borderId="47" xfId="0" applyFont="1" applyFill="1" applyBorder="1" applyAlignment="1" applyProtection="1">
      <alignment vertical="top" wrapText="1"/>
    </xf>
    <xf numFmtId="0" fontId="10" fillId="0" borderId="49" xfId="0" applyFont="1" applyFill="1" applyBorder="1" applyAlignment="1" applyProtection="1">
      <alignment vertical="top" wrapText="1"/>
    </xf>
    <xf numFmtId="0" fontId="10" fillId="0" borderId="0" xfId="0" applyFont="1" applyFill="1" applyBorder="1" applyAlignment="1" applyProtection="1">
      <alignment vertical="top" wrapText="1"/>
    </xf>
    <xf numFmtId="0" fontId="10" fillId="0" borderId="51" xfId="0" applyFont="1" applyFill="1" applyBorder="1" applyAlignment="1" applyProtection="1">
      <alignment vertical="top" wrapText="1"/>
    </xf>
    <xf numFmtId="0" fontId="10" fillId="0" borderId="55" xfId="0" applyFont="1" applyFill="1" applyBorder="1" applyAlignment="1" applyProtection="1">
      <alignment vertical="top" wrapText="1"/>
    </xf>
    <xf numFmtId="0" fontId="10" fillId="0" borderId="56" xfId="0" applyFont="1" applyFill="1" applyBorder="1" applyAlignment="1" applyProtection="1">
      <alignment vertical="top" wrapText="1"/>
    </xf>
    <xf numFmtId="0" fontId="10" fillId="0" borderId="57" xfId="0" applyFont="1" applyFill="1" applyBorder="1" applyAlignment="1" applyProtection="1">
      <alignment vertical="top" wrapText="1"/>
    </xf>
    <xf numFmtId="14" fontId="18" fillId="0" borderId="0" xfId="0" applyNumberFormat="1" applyFont="1" applyFill="1" applyAlignment="1" applyProtection="1">
      <alignment vertical="center"/>
    </xf>
    <xf numFmtId="38" fontId="2" fillId="0" borderId="58" xfId="1" applyFont="1" applyFill="1" applyBorder="1" applyAlignment="1" applyProtection="1">
      <alignment horizontal="right"/>
    </xf>
    <xf numFmtId="38" fontId="2" fillId="0" borderId="102" xfId="1" applyFont="1" applyFill="1" applyBorder="1" applyAlignment="1" applyProtection="1">
      <alignment horizontal="right"/>
    </xf>
    <xf numFmtId="38" fontId="2" fillId="0" borderId="6" xfId="1" applyFont="1" applyFill="1" applyBorder="1" applyAlignment="1" applyProtection="1">
      <alignment horizontal="right"/>
    </xf>
    <xf numFmtId="38" fontId="2" fillId="0" borderId="103" xfId="1" applyFont="1" applyFill="1" applyBorder="1" applyAlignment="1" applyProtection="1">
      <alignment horizontal="right"/>
    </xf>
    <xf numFmtId="38" fontId="2" fillId="0" borderId="61" xfId="1" applyFont="1" applyFill="1" applyBorder="1" applyAlignment="1" applyProtection="1">
      <alignment horizontal="right"/>
    </xf>
    <xf numFmtId="38" fontId="2" fillId="0" borderId="105" xfId="1" applyFont="1" applyFill="1" applyBorder="1" applyAlignment="1" applyProtection="1">
      <alignment horizontal="right"/>
    </xf>
    <xf numFmtId="0" fontId="31" fillId="0" borderId="61" xfId="0" applyFont="1" applyFill="1" applyBorder="1" applyAlignment="1" applyProtection="1">
      <alignment horizontal="center" vertical="center"/>
    </xf>
    <xf numFmtId="0" fontId="31" fillId="0" borderId="62" xfId="0" applyFont="1" applyFill="1" applyBorder="1" applyAlignment="1" applyProtection="1">
      <alignment horizontal="center" vertical="center"/>
    </xf>
    <xf numFmtId="0" fontId="31" fillId="0" borderId="63" xfId="0" applyFont="1" applyFill="1" applyBorder="1" applyAlignment="1" applyProtection="1">
      <alignment horizontal="center" vertical="center"/>
    </xf>
    <xf numFmtId="38" fontId="2" fillId="0" borderId="1" xfId="1" applyFont="1" applyFill="1" applyBorder="1" applyAlignment="1" applyProtection="1">
      <alignment horizontal="right"/>
    </xf>
    <xf numFmtId="38" fontId="2" fillId="0" borderId="107" xfId="1" applyFont="1" applyFill="1" applyBorder="1" applyAlignment="1" applyProtection="1">
      <alignment horizontal="right"/>
    </xf>
    <xf numFmtId="38" fontId="2" fillId="0" borderId="106" xfId="1" quotePrefix="1" applyFont="1" applyFill="1" applyBorder="1" applyAlignment="1" applyProtection="1">
      <alignment horizontal="right"/>
    </xf>
    <xf numFmtId="38" fontId="2" fillId="0" borderId="2" xfId="1" quotePrefix="1" applyFont="1" applyFill="1" applyBorder="1" applyAlignment="1" applyProtection="1">
      <alignment horizontal="right"/>
    </xf>
    <xf numFmtId="38" fontId="2" fillId="0" borderId="107" xfId="1" quotePrefix="1" applyFont="1" applyFill="1" applyBorder="1" applyAlignment="1" applyProtection="1">
      <alignment horizontal="right"/>
    </xf>
    <xf numFmtId="38" fontId="2" fillId="0" borderId="104" xfId="1" quotePrefix="1" applyFont="1" applyFill="1" applyBorder="1" applyAlignment="1" applyProtection="1">
      <alignment horizontal="right"/>
    </xf>
    <xf numFmtId="38" fontId="2" fillId="0" borderId="62" xfId="1" quotePrefix="1" applyFont="1" applyFill="1" applyBorder="1" applyAlignment="1" applyProtection="1">
      <alignment horizontal="right"/>
    </xf>
    <xf numFmtId="38" fontId="2" fillId="0" borderId="105" xfId="1" quotePrefix="1" applyFont="1" applyFill="1" applyBorder="1" applyAlignment="1" applyProtection="1">
      <alignment horizontal="right"/>
    </xf>
    <xf numFmtId="0" fontId="18" fillId="0" borderId="10"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20"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xf>
    <xf numFmtId="0" fontId="18" fillId="0" borderId="20" xfId="0" applyFont="1" applyFill="1" applyBorder="1" applyAlignment="1" applyProtection="1">
      <alignment horizontal="center" vertical="center"/>
    </xf>
    <xf numFmtId="0" fontId="18" fillId="0" borderId="19" xfId="0" applyFont="1" applyFill="1" applyBorder="1" applyAlignment="1" applyProtection="1">
      <alignment horizontal="center" vertical="center"/>
    </xf>
    <xf numFmtId="0" fontId="18" fillId="0" borderId="28" xfId="0" applyFont="1" applyFill="1" applyBorder="1" applyAlignment="1" applyProtection="1">
      <alignment horizontal="center" vertical="center"/>
    </xf>
    <xf numFmtId="0" fontId="18" fillId="0" borderId="29" xfId="0" applyFont="1" applyFill="1" applyBorder="1" applyAlignment="1" applyProtection="1">
      <alignment horizontal="center" vertical="center"/>
    </xf>
    <xf numFmtId="49" fontId="33" fillId="0" borderId="14" xfId="0" applyNumberFormat="1" applyFont="1" applyFill="1" applyBorder="1" applyAlignment="1" applyProtection="1">
      <alignment horizontal="center" vertical="center" shrinkToFit="1"/>
    </xf>
    <xf numFmtId="49" fontId="33" fillId="0" borderId="90" xfId="0" applyNumberFormat="1" applyFont="1" applyFill="1" applyBorder="1" applyAlignment="1" applyProtection="1">
      <alignment horizontal="center" vertical="center" shrinkToFit="1"/>
    </xf>
    <xf numFmtId="0" fontId="18" fillId="0" borderId="14" xfId="0" applyNumberFormat="1" applyFont="1" applyFill="1" applyBorder="1" applyAlignment="1" applyProtection="1">
      <alignment horizontal="left" vertical="center" wrapText="1" shrinkToFit="1"/>
    </xf>
    <xf numFmtId="0" fontId="18" fillId="0" borderId="15" xfId="0" applyNumberFormat="1" applyFont="1" applyFill="1" applyBorder="1" applyAlignment="1" applyProtection="1">
      <alignment horizontal="left" vertical="center" wrapText="1" shrinkToFit="1"/>
    </xf>
    <xf numFmtId="0" fontId="18" fillId="0" borderId="90" xfId="0" applyNumberFormat="1" applyFont="1" applyFill="1" applyBorder="1" applyAlignment="1" applyProtection="1">
      <alignment horizontal="left" vertical="center" wrapText="1" shrinkToFit="1"/>
    </xf>
    <xf numFmtId="0" fontId="18" fillId="0" borderId="91" xfId="0" applyNumberFormat="1" applyFont="1" applyFill="1" applyBorder="1" applyAlignment="1" applyProtection="1">
      <alignment horizontal="left" vertical="center" wrapText="1" shrinkToFit="1"/>
    </xf>
    <xf numFmtId="0" fontId="18" fillId="0" borderId="9" xfId="0" applyFont="1" applyFill="1" applyBorder="1" applyAlignment="1" applyProtection="1">
      <alignment horizontal="center" vertical="center"/>
    </xf>
    <xf numFmtId="0" fontId="18" fillId="0" borderId="24" xfId="0" applyFont="1" applyFill="1" applyBorder="1" applyAlignment="1" applyProtection="1">
      <alignment horizontal="center" vertical="center"/>
    </xf>
    <xf numFmtId="0" fontId="18" fillId="0" borderId="31" xfId="0" applyFont="1" applyFill="1" applyBorder="1" applyAlignment="1" applyProtection="1">
      <alignment horizontal="center" vertical="center"/>
    </xf>
    <xf numFmtId="38" fontId="25" fillId="0" borderId="25" xfId="1" applyFont="1" applyFill="1" applyBorder="1" applyAlignment="1" applyProtection="1"/>
    <xf numFmtId="38" fontId="25" fillId="0" borderId="26" xfId="1" applyFont="1" applyFill="1" applyBorder="1" applyAlignment="1" applyProtection="1"/>
    <xf numFmtId="38" fontId="25" fillId="0" borderId="27" xfId="1" applyFont="1" applyFill="1" applyBorder="1" applyAlignment="1" applyProtection="1"/>
    <xf numFmtId="38" fontId="25" fillId="0" borderId="32" xfId="1" applyFont="1" applyFill="1" applyBorder="1" applyAlignment="1" applyProtection="1"/>
    <xf numFmtId="38" fontId="25" fillId="0" borderId="33" xfId="1" applyFont="1" applyFill="1" applyBorder="1" applyAlignment="1" applyProtection="1"/>
    <xf numFmtId="38" fontId="25" fillId="0" borderId="34" xfId="1" applyFont="1" applyFill="1" applyBorder="1" applyAlignment="1" applyProtection="1"/>
    <xf numFmtId="38" fontId="18" fillId="0" borderId="9" xfId="1" applyFont="1" applyFill="1" applyBorder="1" applyAlignment="1" applyProtection="1">
      <alignment horizontal="center" vertical="center"/>
    </xf>
    <xf numFmtId="38" fontId="18" fillId="0" borderId="24" xfId="1" applyFont="1" applyFill="1" applyBorder="1" applyAlignment="1" applyProtection="1">
      <alignment horizontal="center" vertical="center"/>
    </xf>
    <xf numFmtId="0" fontId="18" fillId="0" borderId="35" xfId="0" applyFont="1" applyFill="1" applyBorder="1" applyAlignment="1" applyProtection="1">
      <alignment horizontal="center" vertical="center" wrapText="1"/>
    </xf>
    <xf numFmtId="0" fontId="18" fillId="0" borderId="36" xfId="0" applyFont="1" applyFill="1" applyBorder="1" applyAlignment="1" applyProtection="1">
      <alignment horizontal="center" vertical="center" shrinkToFit="1"/>
    </xf>
    <xf numFmtId="0" fontId="18" fillId="0" borderId="36" xfId="0" applyFont="1" applyFill="1" applyBorder="1" applyAlignment="1" applyProtection="1">
      <alignment horizontal="center" vertical="center" wrapText="1"/>
    </xf>
    <xf numFmtId="0" fontId="18" fillId="0" borderId="83" xfId="0" applyFont="1" applyFill="1" applyBorder="1" applyAlignment="1" applyProtection="1">
      <alignment vertical="center" shrinkToFit="1"/>
    </xf>
    <xf numFmtId="0" fontId="18" fillId="0" borderId="36" xfId="0" applyFont="1" applyFill="1" applyBorder="1" applyAlignment="1" applyProtection="1">
      <alignment vertical="center" shrinkToFit="1"/>
    </xf>
    <xf numFmtId="0" fontId="18" fillId="0" borderId="37" xfId="0" applyFont="1" applyFill="1" applyBorder="1" applyAlignment="1" applyProtection="1">
      <alignment vertical="center" shrinkToFit="1"/>
    </xf>
    <xf numFmtId="0" fontId="2" fillId="0" borderId="106" xfId="0" applyFont="1" applyFill="1" applyBorder="1" applyAlignment="1" applyProtection="1">
      <alignment horizontal="center" vertical="center"/>
    </xf>
    <xf numFmtId="0" fontId="44" fillId="0" borderId="0" xfId="0" applyFont="1" applyFill="1" applyAlignment="1" applyProtection="1">
      <alignment horizontal="center" vertical="center"/>
    </xf>
    <xf numFmtId="178" fontId="25" fillId="0" borderId="32" xfId="1" applyNumberFormat="1" applyFont="1" applyFill="1" applyBorder="1" applyAlignment="1" applyProtection="1"/>
    <xf numFmtId="178" fontId="25" fillId="0" borderId="33" xfId="1" applyNumberFormat="1" applyFont="1" applyFill="1" applyBorder="1" applyAlignment="1" applyProtection="1"/>
    <xf numFmtId="178" fontId="25" fillId="0" borderId="34" xfId="1" applyNumberFormat="1" applyFont="1" applyFill="1" applyBorder="1" applyAlignment="1" applyProtection="1"/>
    <xf numFmtId="9" fontId="2" fillId="0" borderId="95" xfId="2" applyFont="1" applyFill="1" applyBorder="1" applyAlignment="1" applyProtection="1">
      <alignment horizontal="center" vertical="center"/>
    </xf>
    <xf numFmtId="9" fontId="2" fillId="0" borderId="54" xfId="2" applyFont="1" applyFill="1" applyBorder="1" applyAlignment="1" applyProtection="1">
      <alignment horizontal="center" vertical="center"/>
    </xf>
    <xf numFmtId="0" fontId="18" fillId="0" borderId="35" xfId="0" applyFont="1" applyFill="1" applyBorder="1" applyAlignment="1" applyProtection="1">
      <alignment horizontal="center" vertical="center"/>
    </xf>
    <xf numFmtId="0" fontId="18" fillId="0" borderId="36"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18" fillId="0" borderId="37" xfId="0" applyFont="1" applyFill="1" applyBorder="1" applyAlignment="1" applyProtection="1">
      <alignment horizontal="center" vertical="center"/>
    </xf>
    <xf numFmtId="0" fontId="18" fillId="0" borderId="38" xfId="0" applyFont="1" applyFill="1" applyBorder="1" applyAlignment="1" applyProtection="1">
      <alignment horizontal="center" vertical="center"/>
    </xf>
    <xf numFmtId="178" fontId="25" fillId="0" borderId="39" xfId="1" applyNumberFormat="1" applyFont="1" applyFill="1" applyBorder="1" applyAlignment="1" applyProtection="1"/>
    <xf numFmtId="178" fontId="25" fillId="0" borderId="40" xfId="1" applyNumberFormat="1" applyFont="1" applyFill="1" applyBorder="1" applyAlignment="1" applyProtection="1"/>
    <xf numFmtId="178" fontId="25" fillId="0" borderId="41" xfId="1" applyNumberFormat="1" applyFont="1" applyFill="1" applyBorder="1" applyAlignment="1" applyProtection="1"/>
    <xf numFmtId="0" fontId="29" fillId="0" borderId="35" xfId="0" applyFont="1" applyFill="1" applyBorder="1" applyAlignment="1" applyProtection="1">
      <alignment horizontal="center" vertical="center"/>
    </xf>
    <xf numFmtId="0" fontId="29" fillId="0" borderId="42" xfId="0" applyFont="1" applyFill="1" applyBorder="1" applyAlignment="1" applyProtection="1">
      <alignment horizontal="center" vertical="center"/>
    </xf>
    <xf numFmtId="0" fontId="29" fillId="0" borderId="36" xfId="0" applyFont="1" applyFill="1" applyBorder="1" applyAlignment="1" applyProtection="1">
      <alignment horizontal="center" vertical="center"/>
    </xf>
    <xf numFmtId="0" fontId="29" fillId="0" borderId="43" xfId="0" applyFont="1" applyFill="1" applyBorder="1" applyAlignment="1" applyProtection="1">
      <alignment horizontal="center" vertical="center"/>
    </xf>
    <xf numFmtId="0" fontId="11" fillId="0" borderId="36" xfId="0" applyFont="1" applyFill="1" applyBorder="1" applyAlignment="1" applyProtection="1">
      <alignment horizontal="center" vertical="center"/>
    </xf>
    <xf numFmtId="0" fontId="11" fillId="0" borderId="43" xfId="0" applyFont="1" applyFill="1" applyBorder="1" applyAlignment="1" applyProtection="1">
      <alignment horizontal="center" vertical="center"/>
    </xf>
    <xf numFmtId="0" fontId="20" fillId="0" borderId="36" xfId="0" applyFont="1" applyFill="1" applyBorder="1" applyAlignment="1" applyProtection="1">
      <alignment horizontal="center" vertical="center"/>
    </xf>
    <xf numFmtId="0" fontId="20" fillId="0" borderId="43" xfId="0" applyFont="1" applyFill="1" applyBorder="1" applyAlignment="1" applyProtection="1">
      <alignment horizontal="center" vertical="center"/>
    </xf>
    <xf numFmtId="0" fontId="23" fillId="0" borderId="36" xfId="0" applyFont="1" applyFill="1" applyBorder="1" applyAlignment="1" applyProtection="1">
      <alignment horizontal="center" vertical="center"/>
    </xf>
    <xf numFmtId="0" fontId="23" fillId="0" borderId="43" xfId="0" applyFont="1" applyFill="1" applyBorder="1" applyAlignment="1" applyProtection="1">
      <alignment horizontal="center" vertical="center"/>
    </xf>
    <xf numFmtId="0" fontId="23" fillId="0" borderId="37" xfId="0" applyFont="1" applyFill="1" applyBorder="1" applyAlignment="1" applyProtection="1">
      <alignment horizontal="center" vertical="center"/>
    </xf>
    <xf numFmtId="0" fontId="23" fillId="0" borderId="44" xfId="0" applyFont="1" applyFill="1" applyBorder="1" applyAlignment="1" applyProtection="1">
      <alignment horizontal="center" vertical="center"/>
    </xf>
    <xf numFmtId="176" fontId="4" fillId="0" borderId="31" xfId="0" applyNumberFormat="1" applyFont="1" applyFill="1" applyBorder="1" applyAlignment="1" applyProtection="1">
      <alignment horizontal="center" vertical="center"/>
    </xf>
    <xf numFmtId="0" fontId="7" fillId="0" borderId="32" xfId="0" applyFont="1" applyFill="1" applyBorder="1" applyAlignment="1" applyProtection="1">
      <alignment vertical="center" shrinkToFit="1"/>
    </xf>
    <xf numFmtId="0" fontId="7" fillId="0" borderId="33" xfId="0" applyFont="1" applyFill="1" applyBorder="1" applyAlignment="1" applyProtection="1">
      <alignment vertical="center" shrinkToFit="1"/>
    </xf>
    <xf numFmtId="0" fontId="7" fillId="0" borderId="34" xfId="0" applyFont="1" applyFill="1" applyBorder="1" applyAlignment="1" applyProtection="1">
      <alignment vertical="center" shrinkToFit="1"/>
    </xf>
    <xf numFmtId="178" fontId="2" fillId="0" borderId="32" xfId="1" applyNumberFormat="1" applyFont="1" applyFill="1" applyBorder="1" applyAlignment="1" applyProtection="1">
      <alignment horizontal="right" vertical="center"/>
    </xf>
    <xf numFmtId="178" fontId="2" fillId="0" borderId="33" xfId="1" applyNumberFormat="1" applyFont="1" applyFill="1" applyBorder="1" applyAlignment="1" applyProtection="1">
      <alignment horizontal="right" vertical="center"/>
    </xf>
    <xf numFmtId="178" fontId="2" fillId="0" borderId="34" xfId="1" applyNumberFormat="1" applyFont="1" applyFill="1" applyBorder="1" applyAlignment="1" applyProtection="1">
      <alignment horizontal="right" vertical="center"/>
    </xf>
    <xf numFmtId="0" fontId="7" fillId="0" borderId="35"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4" fillId="0" borderId="35" xfId="0" applyFont="1" applyFill="1" applyBorder="1" applyAlignment="1" applyProtection="1">
      <alignment horizontal="center" vertical="center" shrinkToFit="1"/>
    </xf>
    <xf numFmtId="0" fontId="4" fillId="0" borderId="36" xfId="0" applyFont="1" applyFill="1" applyBorder="1" applyAlignment="1" applyProtection="1">
      <alignment horizontal="center" vertical="center" shrinkToFit="1"/>
    </xf>
    <xf numFmtId="0" fontId="4" fillId="0" borderId="37" xfId="0" applyFont="1" applyFill="1" applyBorder="1" applyAlignment="1" applyProtection="1">
      <alignment horizontal="center" vertical="center" shrinkToFit="1"/>
    </xf>
    <xf numFmtId="176" fontId="4" fillId="0" borderId="24" xfId="0" applyNumberFormat="1" applyFont="1" applyFill="1" applyBorder="1" applyAlignment="1" applyProtection="1">
      <alignment horizontal="center" vertical="center"/>
    </xf>
    <xf numFmtId="0" fontId="7" fillId="0" borderId="25" xfId="0" applyFont="1" applyFill="1" applyBorder="1" applyAlignment="1" applyProtection="1">
      <alignment vertical="center" shrinkToFit="1"/>
    </xf>
    <xf numFmtId="0" fontId="7" fillId="0" borderId="26" xfId="0" applyFont="1" applyFill="1" applyBorder="1" applyAlignment="1" applyProtection="1">
      <alignment vertical="center" shrinkToFit="1"/>
    </xf>
    <xf numFmtId="0" fontId="7" fillId="0" borderId="27" xfId="0" applyFont="1" applyFill="1" applyBorder="1" applyAlignment="1" applyProtection="1">
      <alignment vertical="center" shrinkToFit="1"/>
    </xf>
    <xf numFmtId="178" fontId="2" fillId="0" borderId="25" xfId="1" applyNumberFormat="1" applyFont="1" applyFill="1" applyBorder="1" applyAlignment="1" applyProtection="1">
      <alignment horizontal="right" vertical="center"/>
    </xf>
    <xf numFmtId="178" fontId="2" fillId="0" borderId="26" xfId="1" applyNumberFormat="1" applyFont="1" applyFill="1" applyBorder="1" applyAlignment="1" applyProtection="1">
      <alignment horizontal="right" vertical="center"/>
    </xf>
    <xf numFmtId="178" fontId="2" fillId="0" borderId="27" xfId="1" applyNumberFormat="1" applyFont="1" applyFill="1" applyBorder="1" applyAlignment="1" applyProtection="1">
      <alignment horizontal="right" vertical="center"/>
    </xf>
    <xf numFmtId="0" fontId="7" fillId="0" borderId="2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30" fillId="0" borderId="25" xfId="0" applyFont="1" applyFill="1" applyBorder="1" applyAlignment="1" applyProtection="1">
      <alignment horizontal="center" vertical="center" shrinkToFit="1"/>
    </xf>
    <xf numFmtId="0" fontId="30" fillId="0" borderId="26" xfId="0" applyFont="1" applyFill="1" applyBorder="1" applyAlignment="1" applyProtection="1">
      <alignment horizontal="center" vertical="center" shrinkToFit="1"/>
    </xf>
    <xf numFmtId="0" fontId="30" fillId="0" borderId="27" xfId="0" applyFont="1" applyFill="1" applyBorder="1" applyAlignment="1" applyProtection="1">
      <alignment horizontal="center" vertical="center" shrinkToFit="1"/>
    </xf>
    <xf numFmtId="0" fontId="30" fillId="0" borderId="32" xfId="0" applyFont="1" applyFill="1" applyBorder="1" applyAlignment="1" applyProtection="1">
      <alignment horizontal="center" vertical="center" shrinkToFit="1"/>
    </xf>
    <xf numFmtId="0" fontId="30" fillId="0" borderId="33" xfId="0" applyFont="1" applyFill="1" applyBorder="1" applyAlignment="1" applyProtection="1">
      <alignment horizontal="center" vertical="center" shrinkToFit="1"/>
    </xf>
    <xf numFmtId="0" fontId="30" fillId="0" borderId="34" xfId="0" applyFont="1" applyFill="1" applyBorder="1" applyAlignment="1" applyProtection="1">
      <alignment horizontal="center" vertical="center" shrinkToFit="1"/>
    </xf>
    <xf numFmtId="0" fontId="4" fillId="0" borderId="28" xfId="0" applyFont="1" applyFill="1" applyBorder="1" applyAlignment="1" applyProtection="1">
      <alignment horizontal="center" vertical="center" shrinkToFit="1"/>
    </xf>
    <xf numFmtId="0" fontId="4" fillId="0" borderId="29" xfId="0" applyFont="1" applyFill="1" applyBorder="1" applyAlignment="1" applyProtection="1">
      <alignment horizontal="center" vertical="center" shrinkToFit="1"/>
    </xf>
    <xf numFmtId="0" fontId="4" fillId="0" borderId="30" xfId="0" applyFont="1" applyFill="1" applyBorder="1" applyAlignment="1" applyProtection="1">
      <alignment horizontal="center" vertical="center" shrinkToFit="1"/>
    </xf>
    <xf numFmtId="0" fontId="22" fillId="0" borderId="4"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5" xfId="0" applyFont="1" applyFill="1" applyBorder="1" applyAlignment="1" applyProtection="1">
      <alignment vertical="center"/>
    </xf>
    <xf numFmtId="176" fontId="4" fillId="0" borderId="38" xfId="0" applyNumberFormat="1" applyFont="1" applyFill="1" applyBorder="1" applyAlignment="1" applyProtection="1">
      <alignment horizontal="center" vertical="center"/>
    </xf>
    <xf numFmtId="0" fontId="7" fillId="0" borderId="39" xfId="0" applyFont="1" applyFill="1" applyBorder="1" applyAlignment="1" applyProtection="1">
      <alignment vertical="center" shrinkToFit="1"/>
    </xf>
    <xf numFmtId="0" fontId="7" fillId="0" borderId="40" xfId="0" applyFont="1" applyFill="1" applyBorder="1" applyAlignment="1" applyProtection="1">
      <alignment vertical="center" shrinkToFit="1"/>
    </xf>
    <xf numFmtId="0" fontId="7" fillId="0" borderId="41" xfId="0" applyFont="1" applyFill="1" applyBorder="1" applyAlignment="1" applyProtection="1">
      <alignment vertical="center" shrinkToFit="1"/>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4" fillId="0" borderId="42"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4" xfId="0" applyFont="1" applyFill="1" applyBorder="1" applyAlignment="1" applyProtection="1">
      <alignment horizontal="center" vertical="center" shrinkToFit="1"/>
    </xf>
    <xf numFmtId="0" fontId="31" fillId="0" borderId="24" xfId="0" applyFont="1" applyFill="1" applyBorder="1" applyAlignment="1" applyProtection="1">
      <alignment horizontal="center" vertical="center"/>
    </xf>
    <xf numFmtId="0" fontId="31" fillId="0" borderId="31" xfId="0" applyFont="1" applyFill="1" applyBorder="1" applyAlignment="1" applyProtection="1">
      <alignment horizontal="center" vertical="center"/>
    </xf>
    <xf numFmtId="38" fontId="2" fillId="0" borderId="28" xfId="1" applyFont="1" applyFill="1" applyBorder="1" applyAlignment="1" applyProtection="1">
      <alignment horizontal="right"/>
    </xf>
    <xf numFmtId="38" fontId="2" fillId="0" borderId="29" xfId="1" applyFont="1" applyFill="1" applyBorder="1" applyAlignment="1" applyProtection="1">
      <alignment horizontal="right"/>
    </xf>
    <xf numFmtId="38" fontId="2" fillId="0" borderId="35" xfId="1" applyFont="1" applyFill="1" applyBorder="1" applyAlignment="1" applyProtection="1">
      <alignment horizontal="right"/>
    </xf>
    <xf numFmtId="38" fontId="2" fillId="0" borderId="36" xfId="1" applyFont="1" applyFill="1" applyBorder="1" applyAlignment="1" applyProtection="1">
      <alignment horizontal="right"/>
    </xf>
    <xf numFmtId="38" fontId="2" fillId="0" borderId="30" xfId="1" applyFont="1" applyFill="1" applyBorder="1" applyAlignment="1" applyProtection="1">
      <alignment horizontal="right"/>
    </xf>
    <xf numFmtId="38" fontId="2" fillId="0" borderId="37" xfId="1" applyFont="1" applyFill="1" applyBorder="1" applyAlignment="1" applyProtection="1">
      <alignment horizontal="right"/>
    </xf>
    <xf numFmtId="38" fontId="2" fillId="0" borderId="29" xfId="1" quotePrefix="1" applyFont="1" applyFill="1" applyBorder="1" applyAlignment="1" applyProtection="1">
      <alignment horizontal="right"/>
    </xf>
    <xf numFmtId="38" fontId="2" fillId="0" borderId="42" xfId="1" applyFont="1" applyFill="1" applyBorder="1" applyAlignment="1" applyProtection="1">
      <alignment horizontal="right"/>
    </xf>
    <xf numFmtId="38" fontId="2" fillId="0" borderId="43" xfId="1" applyFont="1" applyFill="1" applyBorder="1" applyAlignment="1" applyProtection="1">
      <alignment horizontal="right"/>
    </xf>
    <xf numFmtId="38" fontId="2" fillId="0" borderId="44" xfId="1" applyFont="1" applyFill="1" applyBorder="1" applyAlignment="1" applyProtection="1">
      <alignment horizontal="right"/>
    </xf>
    <xf numFmtId="0" fontId="18" fillId="0" borderId="115" xfId="0" applyFont="1" applyFill="1" applyBorder="1" applyAlignment="1" applyProtection="1">
      <alignment horizontal="center" vertical="center"/>
    </xf>
    <xf numFmtId="0" fontId="18" fillId="0" borderId="116" xfId="0" applyFont="1" applyFill="1" applyBorder="1" applyAlignment="1" applyProtection="1">
      <alignment horizontal="center" vertical="center"/>
    </xf>
    <xf numFmtId="0" fontId="18" fillId="0" borderId="119" xfId="0" applyFont="1" applyFill="1" applyBorder="1" applyAlignment="1" applyProtection="1">
      <alignment horizontal="center" vertical="center"/>
    </xf>
    <xf numFmtId="49" fontId="33" fillId="0" borderId="117" xfId="0" applyNumberFormat="1" applyFont="1" applyFill="1" applyBorder="1" applyAlignment="1" applyProtection="1">
      <alignment horizontal="center" vertical="center" shrinkToFit="1"/>
    </xf>
    <xf numFmtId="0" fontId="18" fillId="0" borderId="117" xfId="0" applyNumberFormat="1" applyFont="1" applyFill="1" applyBorder="1" applyAlignment="1" applyProtection="1">
      <alignment horizontal="left" vertical="center" wrapText="1" shrinkToFit="1"/>
    </xf>
    <xf numFmtId="0" fontId="18" fillId="0" borderId="118" xfId="0" applyNumberFormat="1" applyFont="1" applyFill="1" applyBorder="1" applyAlignment="1" applyProtection="1">
      <alignment horizontal="left" vertical="center" wrapText="1" shrinkToFit="1"/>
    </xf>
    <xf numFmtId="0" fontId="18" fillId="0" borderId="120" xfId="0" applyNumberFormat="1" applyFont="1" applyFill="1" applyBorder="1" applyAlignment="1" applyProtection="1">
      <alignment horizontal="left" vertical="center" wrapText="1" shrinkToFit="1"/>
    </xf>
    <xf numFmtId="0" fontId="18" fillId="0" borderId="0" xfId="0" applyFont="1" applyFill="1" applyBorder="1" applyAlignment="1" applyProtection="1">
      <alignment horizontal="center" vertical="center" shrinkToFit="1"/>
    </xf>
    <xf numFmtId="0" fontId="41" fillId="0" borderId="51" xfId="0" applyFont="1" applyFill="1" applyBorder="1" applyAlignment="1" applyProtection="1">
      <alignment horizontal="left" vertical="center" wrapText="1"/>
    </xf>
    <xf numFmtId="0" fontId="41" fillId="0" borderId="92" xfId="0" applyFont="1" applyFill="1" applyBorder="1" applyAlignment="1" applyProtection="1">
      <alignment horizontal="left" vertical="center" wrapText="1"/>
    </xf>
    <xf numFmtId="0" fontId="48" fillId="3" borderId="0" xfId="0" applyFont="1" applyFill="1" applyAlignment="1" applyProtection="1">
      <alignment horizontal="center" vertical="center"/>
    </xf>
    <xf numFmtId="0" fontId="18" fillId="0" borderId="122" xfId="0" applyFont="1" applyFill="1" applyBorder="1" applyAlignment="1" applyProtection="1">
      <alignment vertical="center" shrinkToFit="1"/>
    </xf>
    <xf numFmtId="0" fontId="18" fillId="0" borderId="45"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18" fillId="0" borderId="47" xfId="0" applyFont="1" applyFill="1" applyBorder="1" applyAlignment="1" applyProtection="1">
      <alignment horizontal="center" vertical="center"/>
    </xf>
    <xf numFmtId="0" fontId="18" fillId="0" borderId="113"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1" fillId="0" borderId="124" xfId="0" applyFont="1" applyFill="1" applyBorder="1" applyAlignment="1" applyProtection="1">
      <alignment horizontal="center" vertical="center"/>
    </xf>
    <xf numFmtId="0" fontId="20" fillId="0" borderId="124" xfId="0" applyFont="1" applyFill="1" applyBorder="1" applyAlignment="1" applyProtection="1">
      <alignment horizontal="center" vertical="center"/>
    </xf>
    <xf numFmtId="0" fontId="23" fillId="0" borderId="124" xfId="0" applyFont="1" applyFill="1" applyBorder="1" applyAlignment="1" applyProtection="1">
      <alignment horizontal="center" vertical="center"/>
    </xf>
    <xf numFmtId="0" fontId="23" fillId="0" borderId="122" xfId="0" applyFont="1" applyFill="1" applyBorder="1" applyAlignment="1" applyProtection="1">
      <alignment horizontal="center" vertical="center"/>
    </xf>
    <xf numFmtId="0" fontId="23" fillId="0" borderId="125" xfId="0" applyFont="1" applyFill="1" applyBorder="1" applyAlignment="1" applyProtection="1">
      <alignment horizontal="center" vertical="center"/>
    </xf>
    <xf numFmtId="179" fontId="18" fillId="0" borderId="0" xfId="0" applyNumberFormat="1" applyFont="1" applyFill="1" applyBorder="1" applyAlignment="1" applyProtection="1">
      <alignment horizontal="center" vertical="center" shrinkToFit="1"/>
    </xf>
    <xf numFmtId="0" fontId="20" fillId="3" borderId="45" xfId="0" applyFont="1" applyFill="1" applyBorder="1" applyAlignment="1" applyProtection="1">
      <alignment horizontal="center" vertical="center" shrinkToFit="1"/>
      <protection locked="0"/>
    </xf>
    <xf numFmtId="0" fontId="20" fillId="3" borderId="46" xfId="0" applyFont="1" applyFill="1" applyBorder="1" applyAlignment="1" applyProtection="1">
      <alignment horizontal="center" vertical="center" shrinkToFit="1"/>
      <protection locked="0"/>
    </xf>
    <xf numFmtId="0" fontId="20" fillId="3" borderId="49" xfId="0" applyFont="1" applyFill="1" applyBorder="1" applyAlignment="1" applyProtection="1">
      <alignment horizontal="center" vertical="center" shrinkToFit="1"/>
      <protection locked="0"/>
    </xf>
    <xf numFmtId="0" fontId="20" fillId="3" borderId="0" xfId="0" applyFont="1" applyFill="1" applyBorder="1" applyAlignment="1" applyProtection="1">
      <alignment horizontal="center" vertical="center" shrinkToFit="1"/>
      <protection locked="0"/>
    </xf>
    <xf numFmtId="0" fontId="20" fillId="3" borderId="46" xfId="0" applyFont="1" applyFill="1" applyBorder="1" applyAlignment="1" applyProtection="1">
      <alignment horizontal="center" vertical="center"/>
      <protection locked="0"/>
    </xf>
    <xf numFmtId="0" fontId="20" fillId="3" borderId="0" xfId="0" applyFont="1" applyFill="1" applyBorder="1" applyAlignment="1" applyProtection="1">
      <alignment horizontal="center" vertical="center"/>
      <protection locked="0"/>
    </xf>
    <xf numFmtId="0" fontId="18" fillId="0" borderId="51" xfId="0" applyFont="1" applyFill="1" applyBorder="1" applyAlignment="1" applyProtection="1">
      <alignment horizontal="center" vertical="center"/>
    </xf>
    <xf numFmtId="0" fontId="18" fillId="0" borderId="68" xfId="0" applyFont="1" applyFill="1" applyBorder="1" applyAlignment="1" applyProtection="1">
      <alignment horizontal="center" vertical="center"/>
    </xf>
    <xf numFmtId="38" fontId="25" fillId="0" borderId="58" xfId="1" applyFont="1" applyFill="1" applyBorder="1" applyAlignment="1" applyProtection="1"/>
    <xf numFmtId="38" fontId="25" fillId="0" borderId="59" xfId="1" applyFont="1" applyFill="1" applyBorder="1" applyAlignment="1" applyProtection="1"/>
    <xf numFmtId="38" fontId="25" fillId="0" borderId="60" xfId="1" applyFont="1" applyFill="1" applyBorder="1" applyAlignment="1" applyProtection="1"/>
    <xf numFmtId="38" fontId="18" fillId="0" borderId="76" xfId="1" applyFont="1" applyFill="1" applyBorder="1" applyAlignment="1" applyProtection="1">
      <alignment horizontal="center" vertical="center"/>
    </xf>
    <xf numFmtId="38" fontId="18" fillId="0" borderId="77" xfId="1" applyFont="1" applyFill="1" applyBorder="1" applyAlignment="1" applyProtection="1">
      <alignment horizontal="center" vertical="center"/>
    </xf>
    <xf numFmtId="38" fontId="18" fillId="0" borderId="78" xfId="1" applyFont="1" applyFill="1" applyBorder="1" applyAlignment="1" applyProtection="1">
      <alignment horizontal="center" vertical="center"/>
    </xf>
    <xf numFmtId="38" fontId="18" fillId="0" borderId="86" xfId="1" applyFont="1" applyFill="1" applyBorder="1" applyAlignment="1" applyProtection="1">
      <alignment horizontal="center" vertical="center"/>
    </xf>
    <xf numFmtId="38" fontId="18" fillId="0" borderId="98" xfId="1" applyFont="1" applyFill="1" applyBorder="1" applyAlignment="1" applyProtection="1">
      <alignment horizontal="center" vertical="center"/>
    </xf>
    <xf numFmtId="0" fontId="18" fillId="0" borderId="12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shrinkToFit="1"/>
    </xf>
    <xf numFmtId="0" fontId="3" fillId="3" borderId="49" xfId="0" applyFont="1" applyFill="1" applyBorder="1" applyAlignment="1" applyProtection="1">
      <alignment vertical="center" wrapText="1"/>
      <protection locked="0"/>
    </xf>
    <xf numFmtId="0" fontId="3" fillId="3" borderId="0" xfId="0" applyFont="1" applyFill="1" applyBorder="1" applyAlignment="1" applyProtection="1">
      <alignment vertical="center" wrapText="1"/>
      <protection locked="0"/>
    </xf>
    <xf numFmtId="0" fontId="3" fillId="3" borderId="51" xfId="0" applyFont="1" applyFill="1" applyBorder="1" applyAlignment="1" applyProtection="1">
      <alignment vertical="center" wrapText="1"/>
      <protection locked="0"/>
    </xf>
    <xf numFmtId="0" fontId="3" fillId="3" borderId="55" xfId="0" applyFont="1" applyFill="1" applyBorder="1" applyAlignment="1" applyProtection="1">
      <alignment vertical="center" wrapText="1"/>
      <protection locked="0"/>
    </xf>
    <xf numFmtId="0" fontId="3" fillId="3" borderId="56" xfId="0" applyFont="1" applyFill="1" applyBorder="1" applyAlignment="1" applyProtection="1">
      <alignment vertical="center" wrapText="1"/>
      <protection locked="0"/>
    </xf>
    <xf numFmtId="0" fontId="3" fillId="3" borderId="57" xfId="0" applyFont="1" applyFill="1" applyBorder="1" applyAlignment="1" applyProtection="1">
      <alignment vertical="center" wrapText="1"/>
      <protection locked="0"/>
    </xf>
    <xf numFmtId="0" fontId="18" fillId="0" borderId="70" xfId="0" applyFont="1" applyFill="1" applyBorder="1" applyAlignment="1" applyProtection="1">
      <alignment horizontal="center" vertical="center"/>
    </xf>
    <xf numFmtId="0" fontId="18" fillId="0" borderId="71" xfId="0" applyFont="1" applyFill="1" applyBorder="1" applyAlignment="1" applyProtection="1">
      <alignment horizontal="center" vertical="center"/>
    </xf>
    <xf numFmtId="0" fontId="18" fillId="0" borderId="73" xfId="0" applyFont="1" applyFill="1" applyBorder="1" applyAlignment="1" applyProtection="1">
      <alignment horizontal="center" vertical="center"/>
    </xf>
    <xf numFmtId="0" fontId="18" fillId="0" borderId="74" xfId="0" applyFont="1" applyFill="1" applyBorder="1" applyAlignment="1" applyProtection="1">
      <alignment horizontal="center" vertical="center"/>
    </xf>
    <xf numFmtId="178" fontId="25" fillId="3" borderId="72" xfId="1" applyNumberFormat="1" applyFont="1" applyFill="1" applyBorder="1" applyAlignment="1" applyProtection="1">
      <protection locked="0"/>
    </xf>
    <xf numFmtId="178" fontId="25" fillId="3" borderId="64" xfId="1" applyNumberFormat="1" applyFont="1" applyFill="1" applyBorder="1" applyAlignment="1" applyProtection="1">
      <protection locked="0"/>
    </xf>
    <xf numFmtId="178" fontId="25" fillId="3" borderId="65" xfId="1" applyNumberFormat="1" applyFont="1" applyFill="1" applyBorder="1" applyAlignment="1" applyProtection="1">
      <protection locked="0"/>
    </xf>
    <xf numFmtId="178" fontId="25" fillId="3" borderId="75" xfId="1" applyNumberFormat="1" applyFont="1" applyFill="1" applyBorder="1" applyAlignment="1" applyProtection="1">
      <protection locked="0"/>
    </xf>
    <xf numFmtId="178" fontId="25" fillId="3" borderId="66" xfId="1" applyNumberFormat="1" applyFont="1" applyFill="1" applyBorder="1" applyAlignment="1" applyProtection="1">
      <protection locked="0"/>
    </xf>
    <xf numFmtId="178" fontId="25" fillId="3" borderId="67" xfId="1" applyNumberFormat="1" applyFont="1" applyFill="1" applyBorder="1" applyAlignment="1" applyProtection="1">
      <protection locked="0"/>
    </xf>
    <xf numFmtId="9" fontId="2" fillId="3" borderId="96" xfId="2" applyFont="1" applyFill="1" applyBorder="1" applyAlignment="1" applyProtection="1">
      <alignment horizontal="center" vertical="center"/>
      <protection locked="0"/>
    </xf>
    <xf numFmtId="9" fontId="2" fillId="3" borderId="95" xfId="2" applyFont="1" applyFill="1" applyBorder="1" applyAlignment="1" applyProtection="1">
      <alignment horizontal="center" vertical="center"/>
      <protection locked="0"/>
    </xf>
    <xf numFmtId="9" fontId="2" fillId="3" borderId="97" xfId="2" applyFont="1" applyFill="1" applyBorder="1" applyAlignment="1" applyProtection="1">
      <alignment horizontal="center" vertical="center"/>
      <protection locked="0"/>
    </xf>
    <xf numFmtId="9" fontId="2" fillId="3" borderId="131" xfId="2" applyFont="1" applyFill="1" applyBorder="1" applyAlignment="1" applyProtection="1">
      <alignment horizontal="center" vertical="center"/>
      <protection locked="0"/>
    </xf>
    <xf numFmtId="9" fontId="2" fillId="3" borderId="54" xfId="2" applyFont="1" applyFill="1" applyBorder="1" applyAlignment="1" applyProtection="1">
      <alignment horizontal="center" vertical="center"/>
      <protection locked="0"/>
    </xf>
    <xf numFmtId="9" fontId="2" fillId="3" borderId="132" xfId="2" applyFont="1" applyFill="1" applyBorder="1" applyAlignment="1" applyProtection="1">
      <alignment horizontal="center" vertical="center"/>
      <protection locked="0"/>
    </xf>
    <xf numFmtId="0" fontId="18" fillId="0" borderId="121" xfId="0" applyFont="1" applyFill="1" applyBorder="1" applyAlignment="1" applyProtection="1">
      <alignment horizontal="center" vertical="center"/>
    </xf>
    <xf numFmtId="0" fontId="2" fillId="0" borderId="124" xfId="0" applyFont="1" applyFill="1" applyBorder="1" applyAlignment="1" applyProtection="1">
      <alignment horizontal="center" vertical="center"/>
    </xf>
    <xf numFmtId="0" fontId="18" fillId="0" borderId="122" xfId="0" applyFont="1" applyFill="1" applyBorder="1" applyAlignment="1" applyProtection="1">
      <alignment horizontal="center" vertical="center"/>
    </xf>
    <xf numFmtId="0" fontId="18" fillId="0" borderId="69" xfId="0" applyFont="1" applyFill="1" applyBorder="1" applyAlignment="1" applyProtection="1">
      <alignment horizontal="center" vertical="center"/>
    </xf>
    <xf numFmtId="38" fontId="4" fillId="3" borderId="127" xfId="1" applyFont="1" applyFill="1" applyBorder="1" applyAlignment="1" applyProtection="1">
      <alignment horizontal="center" vertical="center" wrapText="1"/>
      <protection locked="0"/>
    </xf>
    <xf numFmtId="38" fontId="4" fillId="3" borderId="59" xfId="1" applyFont="1" applyFill="1" applyBorder="1" applyAlignment="1" applyProtection="1">
      <alignment horizontal="center" vertical="center" wrapText="1"/>
      <protection locked="0"/>
    </xf>
    <xf numFmtId="38" fontId="4" fillId="3" borderId="93" xfId="1" applyFont="1" applyFill="1" applyBorder="1" applyAlignment="1" applyProtection="1">
      <alignment horizontal="center" vertical="center" wrapText="1"/>
      <protection locked="0"/>
    </xf>
    <xf numFmtId="38" fontId="4" fillId="3" borderId="55" xfId="1" applyFont="1" applyFill="1" applyBorder="1" applyAlignment="1" applyProtection="1">
      <alignment horizontal="center" vertical="center" wrapText="1"/>
      <protection locked="0"/>
    </xf>
    <xf numFmtId="38" fontId="4" fillId="3" borderId="56" xfId="1" applyFont="1" applyFill="1" applyBorder="1" applyAlignment="1" applyProtection="1">
      <alignment horizontal="center" vertical="center" wrapText="1"/>
      <protection locked="0"/>
    </xf>
    <xf numFmtId="38" fontId="4" fillId="3" borderId="57" xfId="1" applyFont="1" applyFill="1" applyBorder="1" applyAlignment="1" applyProtection="1">
      <alignment horizontal="center" vertical="center" wrapText="1"/>
      <protection locked="0"/>
    </xf>
    <xf numFmtId="0" fontId="29" fillId="0" borderId="121" xfId="0" applyFont="1" applyFill="1" applyBorder="1" applyAlignment="1" applyProtection="1">
      <alignment horizontal="center" vertical="center"/>
    </xf>
    <xf numFmtId="0" fontId="29" fillId="0" borderId="123" xfId="0" applyFont="1" applyFill="1" applyBorder="1" applyAlignment="1" applyProtection="1">
      <alignment horizontal="center" vertical="center"/>
    </xf>
    <xf numFmtId="0" fontId="29" fillId="0" borderId="124" xfId="0" applyFont="1" applyFill="1" applyBorder="1" applyAlignment="1" applyProtection="1">
      <alignment horizontal="center" vertical="center"/>
    </xf>
    <xf numFmtId="176" fontId="4" fillId="3" borderId="86" xfId="0" applyNumberFormat="1" applyFont="1" applyFill="1" applyBorder="1" applyAlignment="1" applyProtection="1">
      <alignment horizontal="center" vertical="center"/>
      <protection locked="0"/>
    </xf>
    <xf numFmtId="176" fontId="4" fillId="3" borderId="24" xfId="0" applyNumberFormat="1" applyFont="1" applyFill="1" applyBorder="1" applyAlignment="1" applyProtection="1">
      <alignment horizontal="center" vertical="center"/>
      <protection locked="0"/>
    </xf>
    <xf numFmtId="176" fontId="4" fillId="3" borderId="87" xfId="0" applyNumberFormat="1" applyFont="1" applyFill="1" applyBorder="1" applyAlignment="1" applyProtection="1">
      <alignment horizontal="center" vertical="center"/>
      <protection locked="0"/>
    </xf>
    <xf numFmtId="176" fontId="4" fillId="3" borderId="31" xfId="0" applyNumberFormat="1" applyFont="1" applyFill="1" applyBorder="1" applyAlignment="1" applyProtection="1">
      <alignment horizontal="center" vertical="center"/>
      <protection locked="0"/>
    </xf>
    <xf numFmtId="0" fontId="7" fillId="3" borderId="25" xfId="0" applyFont="1" applyFill="1" applyBorder="1" applyAlignment="1" applyProtection="1">
      <alignment vertical="center" shrinkToFit="1"/>
      <protection locked="0"/>
    </xf>
    <xf numFmtId="0" fontId="7" fillId="3" borderId="26" xfId="0" applyFont="1" applyFill="1" applyBorder="1" applyAlignment="1" applyProtection="1">
      <alignment vertical="center" shrinkToFit="1"/>
      <protection locked="0"/>
    </xf>
    <xf numFmtId="0" fontId="7" fillId="3" borderId="27" xfId="0" applyFont="1" applyFill="1" applyBorder="1" applyAlignment="1" applyProtection="1">
      <alignment vertical="center" shrinkToFit="1"/>
      <protection locked="0"/>
    </xf>
    <xf numFmtId="0" fontId="7" fillId="3" borderId="32" xfId="0" applyFont="1" applyFill="1" applyBorder="1" applyAlignment="1" applyProtection="1">
      <alignment vertical="center" shrinkToFit="1"/>
      <protection locked="0"/>
    </xf>
    <xf numFmtId="0" fontId="7" fillId="3" borderId="33" xfId="0" applyFont="1" applyFill="1" applyBorder="1" applyAlignment="1" applyProtection="1">
      <alignment vertical="center" shrinkToFit="1"/>
      <protection locked="0"/>
    </xf>
    <xf numFmtId="0" fontId="7" fillId="3" borderId="34" xfId="0" applyFont="1" applyFill="1" applyBorder="1" applyAlignment="1" applyProtection="1">
      <alignment vertical="center" shrinkToFit="1"/>
      <protection locked="0"/>
    </xf>
    <xf numFmtId="178" fontId="2" fillId="3" borderId="25" xfId="1" applyNumberFormat="1" applyFont="1" applyFill="1" applyBorder="1" applyAlignment="1" applyProtection="1">
      <alignment horizontal="right" vertical="center"/>
      <protection locked="0"/>
    </xf>
    <xf numFmtId="178" fontId="2" fillId="3" borderId="26" xfId="1" applyNumberFormat="1" applyFont="1" applyFill="1" applyBorder="1" applyAlignment="1" applyProtection="1">
      <alignment horizontal="right" vertical="center"/>
      <protection locked="0"/>
    </xf>
    <xf numFmtId="178" fontId="2" fillId="3" borderId="128" xfId="1" applyNumberFormat="1" applyFont="1" applyFill="1" applyBorder="1" applyAlignment="1" applyProtection="1">
      <alignment horizontal="right" vertical="center"/>
      <protection locked="0"/>
    </xf>
    <xf numFmtId="178" fontId="2" fillId="3" borderId="32" xfId="1" applyNumberFormat="1" applyFont="1" applyFill="1" applyBorder="1" applyAlignment="1" applyProtection="1">
      <alignment horizontal="right" vertical="center"/>
      <protection locked="0"/>
    </xf>
    <xf numFmtId="178" fontId="2" fillId="3" borderId="33" xfId="1" applyNumberFormat="1" applyFont="1" applyFill="1" applyBorder="1" applyAlignment="1" applyProtection="1">
      <alignment horizontal="right" vertical="center"/>
      <protection locked="0"/>
    </xf>
    <xf numFmtId="178" fontId="2" fillId="3" borderId="129" xfId="1"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xf>
    <xf numFmtId="0" fontId="18" fillId="0" borderId="76"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0" fontId="18" fillId="0" borderId="79" xfId="0" applyFont="1" applyFill="1" applyBorder="1" applyAlignment="1" applyProtection="1">
      <alignment horizontal="center" vertical="center"/>
    </xf>
    <xf numFmtId="0" fontId="18" fillId="0" borderId="84" xfId="0" applyFont="1" applyFill="1" applyBorder="1" applyAlignment="1" applyProtection="1">
      <alignment horizontal="center" vertical="center"/>
    </xf>
    <xf numFmtId="0" fontId="18" fillId="0" borderId="85" xfId="0" applyFont="1" applyFill="1" applyBorder="1" applyAlignment="1" applyProtection="1">
      <alignment horizontal="center" vertical="center"/>
    </xf>
    <xf numFmtId="0" fontId="18" fillId="0" borderId="84" xfId="0" applyFont="1" applyFill="1" applyBorder="1" applyAlignment="1" applyProtection="1">
      <alignment horizontal="center" vertical="center" shrinkToFit="1"/>
    </xf>
    <xf numFmtId="0" fontId="18" fillId="0" borderId="46" xfId="0" applyFont="1" applyFill="1" applyBorder="1" applyAlignment="1" applyProtection="1">
      <alignment horizontal="center" vertical="center" shrinkToFit="1"/>
    </xf>
    <xf numFmtId="0" fontId="18" fillId="0" borderId="47" xfId="0" applyFont="1" applyFill="1" applyBorder="1" applyAlignment="1" applyProtection="1">
      <alignment horizontal="center" vertical="center" shrinkToFit="1"/>
    </xf>
    <xf numFmtId="0" fontId="18" fillId="0" borderId="48"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xf>
    <xf numFmtId="0" fontId="27" fillId="0" borderId="0" xfId="0" applyFont="1" applyFill="1" applyBorder="1" applyAlignment="1" applyProtection="1">
      <alignment horizontal="center" vertical="center" shrinkToFit="1"/>
    </xf>
    <xf numFmtId="0" fontId="22" fillId="0" borderId="49" xfId="0" applyFont="1" applyFill="1" applyBorder="1" applyAlignment="1" applyProtection="1">
      <alignment vertical="center"/>
    </xf>
    <xf numFmtId="0" fontId="22" fillId="0" borderId="55" xfId="0" applyFont="1" applyFill="1" applyBorder="1" applyAlignment="1" applyProtection="1">
      <alignment vertical="center"/>
    </xf>
    <xf numFmtId="0" fontId="22" fillId="0" borderId="56" xfId="0" applyFont="1" applyFill="1" applyBorder="1" applyAlignment="1" applyProtection="1">
      <alignment vertical="center"/>
    </xf>
    <xf numFmtId="0" fontId="22" fillId="0" borderId="53" xfId="0" applyFont="1" applyFill="1" applyBorder="1" applyAlignment="1" applyProtection="1">
      <alignment vertical="center"/>
    </xf>
    <xf numFmtId="178" fontId="2" fillId="12" borderId="4" xfId="1" applyNumberFormat="1" applyFont="1" applyFill="1" applyBorder="1" applyAlignment="1" applyProtection="1">
      <alignment horizontal="right" vertical="center"/>
      <protection locked="0"/>
    </xf>
    <xf numFmtId="178" fontId="2" fillId="12" borderId="0" xfId="1" applyNumberFormat="1" applyFont="1" applyFill="1" applyBorder="1" applyAlignment="1" applyProtection="1">
      <alignment horizontal="right" vertical="center"/>
      <protection locked="0"/>
    </xf>
    <xf numFmtId="178" fontId="2" fillId="12" borderId="51" xfId="1" applyNumberFormat="1" applyFont="1" applyFill="1" applyBorder="1" applyAlignment="1" applyProtection="1">
      <alignment horizontal="right" vertical="center"/>
      <protection locked="0"/>
    </xf>
    <xf numFmtId="178" fontId="2" fillId="12" borderId="52" xfId="1" applyNumberFormat="1" applyFont="1" applyFill="1" applyBorder="1" applyAlignment="1" applyProtection="1">
      <alignment horizontal="right" vertical="center"/>
      <protection locked="0"/>
    </xf>
    <xf numFmtId="178" fontId="2" fillId="12" borderId="56" xfId="1" applyNumberFormat="1" applyFont="1" applyFill="1" applyBorder="1" applyAlignment="1" applyProtection="1">
      <alignment horizontal="right" vertical="center"/>
      <protection locked="0"/>
    </xf>
    <xf numFmtId="178" fontId="2" fillId="12" borderId="57" xfId="1" applyNumberFormat="1" applyFont="1" applyFill="1" applyBorder="1" applyAlignment="1" applyProtection="1">
      <alignment horizontal="right" vertical="center"/>
      <protection locked="0"/>
    </xf>
    <xf numFmtId="176" fontId="4" fillId="3" borderId="73" xfId="0" applyNumberFormat="1" applyFont="1" applyFill="1" applyBorder="1" applyAlignment="1" applyProtection="1">
      <alignment horizontal="center" vertical="center"/>
      <protection locked="0"/>
    </xf>
    <xf numFmtId="176" fontId="4" fillId="3" borderId="74" xfId="0" applyNumberFormat="1" applyFont="1" applyFill="1" applyBorder="1" applyAlignment="1" applyProtection="1">
      <alignment horizontal="center" vertical="center"/>
      <protection locked="0"/>
    </xf>
    <xf numFmtId="0" fontId="7" fillId="3" borderId="39" xfId="0" applyFont="1" applyFill="1" applyBorder="1" applyAlignment="1" applyProtection="1">
      <alignment vertical="center" shrinkToFit="1"/>
      <protection locked="0"/>
    </xf>
    <xf numFmtId="0" fontId="7" fillId="3" borderId="40" xfId="0" applyFont="1" applyFill="1" applyBorder="1" applyAlignment="1" applyProtection="1">
      <alignment vertical="center" shrinkToFit="1"/>
      <protection locked="0"/>
    </xf>
    <xf numFmtId="0" fontId="7" fillId="3" borderId="41" xfId="0" applyFont="1" applyFill="1" applyBorder="1" applyAlignment="1" applyProtection="1">
      <alignment vertical="center" shrinkToFit="1"/>
      <protection locked="0"/>
    </xf>
    <xf numFmtId="178" fontId="2" fillId="3" borderId="39" xfId="1" applyNumberFormat="1" applyFont="1" applyFill="1" applyBorder="1" applyAlignment="1" applyProtection="1">
      <alignment horizontal="right" vertical="center"/>
      <protection locked="0"/>
    </xf>
    <xf numFmtId="178" fontId="2" fillId="3" borderId="40" xfId="1" applyNumberFormat="1" applyFont="1" applyFill="1" applyBorder="1" applyAlignment="1" applyProtection="1">
      <alignment horizontal="right" vertical="center"/>
      <protection locked="0"/>
    </xf>
    <xf numFmtId="178" fontId="2" fillId="3" borderId="130" xfId="1" applyNumberFormat="1" applyFont="1" applyFill="1" applyBorder="1" applyAlignment="1" applyProtection="1">
      <alignment horizontal="right" vertical="center"/>
      <protection locked="0"/>
    </xf>
    <xf numFmtId="14" fontId="34" fillId="0" borderId="2" xfId="0" applyNumberFormat="1" applyFont="1" applyFill="1" applyBorder="1" applyAlignment="1" applyProtection="1">
      <alignment horizontal="center" vertical="center"/>
    </xf>
    <xf numFmtId="14" fontId="34" fillId="0" borderId="0" xfId="0" applyNumberFormat="1" applyFont="1" applyFill="1" applyBorder="1" applyAlignment="1" applyProtection="1">
      <alignment horizontal="center" vertical="center"/>
    </xf>
    <xf numFmtId="14" fontId="23" fillId="0" borderId="0" xfId="0" applyNumberFormat="1" applyFont="1" applyFill="1" applyBorder="1" applyAlignment="1" applyProtection="1">
      <alignment horizontal="center" vertical="center"/>
    </xf>
    <xf numFmtId="14" fontId="46" fillId="0" borderId="2" xfId="0" applyNumberFormat="1" applyFont="1" applyFill="1" applyBorder="1" applyAlignment="1" applyProtection="1">
      <alignment horizontal="center" vertical="center"/>
    </xf>
    <xf numFmtId="14" fontId="46" fillId="0" borderId="0" xfId="0" applyNumberFormat="1" applyFont="1" applyFill="1" applyBorder="1" applyAlignment="1" applyProtection="1">
      <alignment horizontal="center" vertical="center"/>
    </xf>
    <xf numFmtId="178" fontId="2" fillId="0" borderId="4" xfId="1" applyNumberFormat="1" applyFont="1" applyFill="1" applyBorder="1" applyAlignment="1" applyProtection="1">
      <alignment horizontal="right" vertical="center"/>
    </xf>
    <xf numFmtId="178" fontId="2" fillId="0" borderId="0" xfId="1" applyNumberFormat="1" applyFont="1" applyFill="1" applyBorder="1" applyAlignment="1" applyProtection="1">
      <alignment horizontal="right" vertical="center"/>
    </xf>
    <xf numFmtId="178" fontId="2" fillId="0" borderId="5" xfId="1" applyNumberFormat="1" applyFont="1" applyFill="1" applyBorder="1" applyAlignment="1" applyProtection="1">
      <alignment horizontal="right" vertical="center"/>
    </xf>
    <xf numFmtId="0" fontId="30" fillId="0" borderId="39" xfId="0" applyFont="1" applyFill="1" applyBorder="1" applyAlignment="1" applyProtection="1">
      <alignment horizontal="center" vertical="center" shrinkToFit="1"/>
    </xf>
    <xf numFmtId="0" fontId="30" fillId="0" borderId="40" xfId="0" applyFont="1" applyFill="1" applyBorder="1" applyAlignment="1" applyProtection="1">
      <alignment horizontal="center" vertical="center" shrinkToFit="1"/>
    </xf>
    <xf numFmtId="0" fontId="30" fillId="0" borderId="41" xfId="0" applyFont="1" applyFill="1" applyBorder="1" applyAlignment="1" applyProtection="1">
      <alignment horizontal="center" vertical="center" shrinkToFit="1"/>
    </xf>
    <xf numFmtId="178" fontId="2" fillId="0" borderId="39" xfId="1" applyNumberFormat="1" applyFont="1" applyFill="1" applyBorder="1" applyAlignment="1" applyProtection="1">
      <alignment horizontal="right" vertical="center"/>
    </xf>
    <xf numFmtId="178" fontId="2" fillId="0" borderId="40" xfId="1" applyNumberFormat="1" applyFont="1" applyFill="1" applyBorder="1" applyAlignment="1" applyProtection="1">
      <alignment horizontal="right" vertical="center"/>
    </xf>
    <xf numFmtId="178" fontId="2" fillId="0" borderId="41" xfId="1" applyNumberFormat="1" applyFont="1" applyFill="1" applyBorder="1" applyAlignment="1" applyProtection="1">
      <alignment horizontal="right" vertical="center"/>
    </xf>
    <xf numFmtId="38" fontId="4" fillId="0" borderId="4" xfId="1" applyFont="1" applyFill="1" applyBorder="1" applyAlignment="1" applyProtection="1">
      <alignment horizontal="center" vertical="center" wrapText="1"/>
    </xf>
    <xf numFmtId="38" fontId="4" fillId="0" borderId="0" xfId="1" applyFont="1" applyFill="1" applyBorder="1" applyAlignment="1" applyProtection="1">
      <alignment horizontal="center" vertical="center" wrapText="1"/>
    </xf>
    <xf numFmtId="38" fontId="4" fillId="0" borderId="5" xfId="1" applyFont="1" applyFill="1" applyBorder="1" applyAlignment="1" applyProtection="1">
      <alignment horizontal="center" vertical="center" wrapText="1"/>
    </xf>
    <xf numFmtId="178" fontId="25" fillId="0" borderId="0" xfId="1" applyNumberFormat="1" applyFont="1" applyFill="1" applyBorder="1" applyAlignment="1" applyProtection="1"/>
    <xf numFmtId="0" fontId="21" fillId="0" borderId="2" xfId="0" applyFont="1" applyFill="1" applyBorder="1" applyAlignment="1" applyProtection="1">
      <alignment horizontal="right"/>
    </xf>
    <xf numFmtId="0" fontId="21" fillId="0" borderId="3" xfId="0" applyFont="1" applyFill="1" applyBorder="1" applyAlignment="1" applyProtection="1">
      <alignment horizontal="right"/>
    </xf>
    <xf numFmtId="0" fontId="21" fillId="0" borderId="4" xfId="0" applyFont="1" applyFill="1" applyBorder="1" applyAlignment="1" applyProtection="1">
      <alignment horizontal="right"/>
    </xf>
    <xf numFmtId="0" fontId="21" fillId="0" borderId="0" xfId="0" applyFont="1" applyFill="1" applyBorder="1" applyAlignment="1" applyProtection="1">
      <alignment horizontal="right"/>
    </xf>
    <xf numFmtId="0" fontId="21" fillId="0" borderId="5" xfId="0" applyFont="1" applyFill="1" applyBorder="1" applyAlignment="1" applyProtection="1">
      <alignment horizontal="right"/>
    </xf>
    <xf numFmtId="0" fontId="21" fillId="0" borderId="6" xfId="0" applyFont="1" applyFill="1" applyBorder="1" applyAlignment="1" applyProtection="1">
      <alignment horizontal="right"/>
    </xf>
    <xf numFmtId="0" fontId="21" fillId="0" borderId="7" xfId="0" applyFont="1" applyFill="1" applyBorder="1" applyAlignment="1" applyProtection="1">
      <alignment horizontal="right"/>
    </xf>
    <xf numFmtId="0" fontId="21" fillId="0" borderId="8" xfId="0" applyFont="1" applyFill="1" applyBorder="1" applyAlignment="1" applyProtection="1">
      <alignment horizontal="right"/>
    </xf>
    <xf numFmtId="0" fontId="28" fillId="0" borderId="0" xfId="0" applyFont="1" applyFill="1" applyAlignment="1" applyProtection="1">
      <alignment horizontal="center" shrinkToFit="1"/>
    </xf>
    <xf numFmtId="178" fontId="25" fillId="0" borderId="9" xfId="1" applyNumberFormat="1" applyFont="1" applyFill="1" applyBorder="1" applyAlignment="1" applyProtection="1"/>
    <xf numFmtId="0" fontId="45" fillId="0" borderId="0" xfId="0" applyFont="1" applyFill="1" applyAlignment="1" applyProtection="1">
      <alignment horizontal="center" shrinkToFit="1"/>
    </xf>
    <xf numFmtId="0" fontId="18" fillId="10" borderId="1" xfId="0" applyFont="1" applyFill="1" applyBorder="1" applyAlignment="1" applyProtection="1">
      <alignment horizontal="center" vertical="center"/>
    </xf>
    <xf numFmtId="0" fontId="18" fillId="10" borderId="2" xfId="0" applyFont="1" applyFill="1" applyBorder="1" applyAlignment="1" applyProtection="1">
      <alignment horizontal="center" vertical="center"/>
    </xf>
    <xf numFmtId="0" fontId="18" fillId="10" borderId="3" xfId="0" applyFont="1" applyFill="1" applyBorder="1" applyAlignment="1" applyProtection="1">
      <alignment horizontal="center" vertical="center"/>
    </xf>
    <xf numFmtId="0" fontId="18" fillId="10" borderId="61" xfId="0" applyFont="1" applyFill="1" applyBorder="1" applyAlignment="1" applyProtection="1">
      <alignment horizontal="center" vertical="center"/>
    </xf>
    <xf numFmtId="0" fontId="18" fillId="10" borderId="62" xfId="0" applyFont="1" applyFill="1" applyBorder="1" applyAlignment="1" applyProtection="1">
      <alignment horizontal="center" vertical="center"/>
    </xf>
    <xf numFmtId="0" fontId="18" fillId="10" borderId="63" xfId="0" applyFont="1" applyFill="1" applyBorder="1" applyAlignment="1" applyProtection="1">
      <alignment horizontal="center" vertical="center"/>
    </xf>
    <xf numFmtId="0" fontId="32" fillId="0" borderId="0" xfId="0" applyFont="1" applyFill="1" applyBorder="1" applyAlignment="1" applyProtection="1">
      <alignment horizontal="left" vertical="center" wrapText="1"/>
    </xf>
    <xf numFmtId="0" fontId="32" fillId="0" borderId="5" xfId="0" applyFont="1" applyFill="1" applyBorder="1" applyAlignment="1" applyProtection="1">
      <alignment horizontal="left" vertical="center" wrapText="1"/>
    </xf>
    <xf numFmtId="0" fontId="32" fillId="0" borderId="62" xfId="0" applyFont="1" applyFill="1" applyBorder="1" applyAlignment="1" applyProtection="1">
      <alignment horizontal="left" vertical="center" wrapText="1"/>
    </xf>
    <xf numFmtId="0" fontId="32" fillId="0" borderId="63" xfId="0" applyFont="1" applyFill="1" applyBorder="1" applyAlignment="1" applyProtection="1">
      <alignment horizontal="left" vertical="center" wrapText="1"/>
    </xf>
    <xf numFmtId="0" fontId="20" fillId="0" borderId="99" xfId="0" applyFont="1" applyFill="1" applyBorder="1" applyAlignment="1" applyProtection="1">
      <alignment horizontal="center" vertical="center"/>
    </xf>
    <xf numFmtId="0" fontId="20" fillId="0" borderId="59" xfId="0" applyFont="1" applyFill="1" applyBorder="1" applyAlignment="1" applyProtection="1">
      <alignment horizontal="center" vertical="center"/>
    </xf>
    <xf numFmtId="0" fontId="20" fillId="0" borderId="60" xfId="0" applyFont="1" applyFill="1" applyBorder="1" applyAlignment="1" applyProtection="1">
      <alignment horizontal="center" vertical="center"/>
    </xf>
    <xf numFmtId="0" fontId="20" fillId="0" borderId="100"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0" fillId="0" borderId="101"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20" fillId="3" borderId="55" xfId="0" applyFont="1" applyFill="1" applyBorder="1" applyAlignment="1" applyProtection="1">
      <alignment horizontal="center" vertical="center" shrinkToFit="1"/>
      <protection locked="0"/>
    </xf>
    <xf numFmtId="0" fontId="20" fillId="3" borderId="56" xfId="0" applyFont="1" applyFill="1" applyBorder="1" applyAlignment="1" applyProtection="1">
      <alignment horizontal="center" vertical="center" shrinkToFit="1"/>
      <protection locked="0"/>
    </xf>
    <xf numFmtId="0" fontId="18" fillId="0" borderId="56" xfId="0" applyFont="1" applyFill="1" applyBorder="1" applyAlignment="1" applyProtection="1">
      <alignment horizontal="center" vertical="center"/>
    </xf>
    <xf numFmtId="0" fontId="20" fillId="3" borderId="56" xfId="0" applyFont="1" applyFill="1" applyBorder="1" applyAlignment="1" applyProtection="1">
      <alignment horizontal="center" vertical="center"/>
      <protection locked="0"/>
    </xf>
    <xf numFmtId="0" fontId="32" fillId="0" borderId="51" xfId="0" applyFont="1" applyFill="1" applyBorder="1" applyAlignment="1" applyProtection="1">
      <alignment horizontal="left" vertical="center" wrapText="1"/>
    </xf>
    <xf numFmtId="0" fontId="32" fillId="0" borderId="92" xfId="0" applyFont="1" applyFill="1" applyBorder="1" applyAlignment="1" applyProtection="1">
      <alignment horizontal="left" vertical="center" wrapText="1"/>
    </xf>
    <xf numFmtId="0" fontId="18" fillId="0" borderId="57" xfId="0" applyFont="1" applyFill="1" applyBorder="1" applyAlignment="1" applyProtection="1">
      <alignment horizontal="center" vertical="center"/>
    </xf>
    <xf numFmtId="0" fontId="18" fillId="10" borderId="45" xfId="0" applyFont="1" applyFill="1" applyBorder="1" applyAlignment="1" applyProtection="1">
      <alignment horizontal="center" vertical="center"/>
    </xf>
    <xf numFmtId="0" fontId="18" fillId="10" borderId="46" xfId="0" applyFont="1" applyFill="1" applyBorder="1" applyAlignment="1" applyProtection="1">
      <alignment horizontal="center" vertical="center"/>
    </xf>
    <xf numFmtId="0" fontId="18" fillId="10" borderId="47" xfId="0" applyFont="1" applyFill="1" applyBorder="1" applyAlignment="1" applyProtection="1">
      <alignment horizontal="center" vertical="center"/>
    </xf>
    <xf numFmtId="0" fontId="18" fillId="10" borderId="94" xfId="0" applyFont="1" applyFill="1" applyBorder="1" applyAlignment="1" applyProtection="1">
      <alignment horizontal="center" vertical="center"/>
    </xf>
    <xf numFmtId="0" fontId="18" fillId="10" borderId="92" xfId="0" applyFont="1" applyFill="1" applyBorder="1" applyAlignment="1" applyProtection="1">
      <alignment horizontal="center" vertical="center"/>
    </xf>
    <xf numFmtId="0" fontId="20" fillId="0" borderId="93" xfId="0" applyFont="1" applyFill="1" applyBorder="1" applyAlignment="1" applyProtection="1">
      <alignment horizontal="center" vertical="center"/>
    </xf>
    <xf numFmtId="0" fontId="20" fillId="0" borderId="51" xfId="0" applyFont="1" applyFill="1" applyBorder="1" applyAlignment="1" applyProtection="1">
      <alignment horizontal="center" vertical="center"/>
    </xf>
    <xf numFmtId="0" fontId="20" fillId="0" borderId="126" xfId="0" applyFont="1" applyFill="1" applyBorder="1" applyAlignment="1" applyProtection="1">
      <alignment horizontal="center" vertical="center"/>
    </xf>
    <xf numFmtId="0" fontId="20" fillId="0" borderId="56" xfId="0" applyFont="1" applyFill="1" applyBorder="1" applyAlignment="1" applyProtection="1">
      <alignment horizontal="center" vertical="center"/>
    </xf>
    <xf numFmtId="0" fontId="20" fillId="0" borderId="57"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22" fillId="0" borderId="114" xfId="0" applyFont="1" applyFill="1" applyBorder="1" applyAlignment="1" applyProtection="1">
      <alignment vertical="center"/>
    </xf>
    <xf numFmtId="178" fontId="2" fillId="12" borderId="1" xfId="1" applyNumberFormat="1" applyFont="1" applyFill="1" applyBorder="1" applyAlignment="1" applyProtection="1">
      <alignment horizontal="right" vertical="center"/>
      <protection locked="0"/>
    </xf>
    <xf numFmtId="178" fontId="2" fillId="12" borderId="2" xfId="1" applyNumberFormat="1" applyFont="1" applyFill="1" applyBorder="1" applyAlignment="1" applyProtection="1">
      <alignment horizontal="right" vertical="center"/>
      <protection locked="0"/>
    </xf>
    <xf numFmtId="178" fontId="2" fillId="12" borderId="50" xfId="1" applyNumberFormat="1" applyFont="1" applyFill="1" applyBorder="1" applyAlignment="1" applyProtection="1">
      <alignment horizontal="right" vertical="center"/>
      <protection locked="0"/>
    </xf>
    <xf numFmtId="178" fontId="2" fillId="0" borderId="1" xfId="1" applyNumberFormat="1" applyFont="1" applyFill="1" applyBorder="1" applyAlignment="1" applyProtection="1">
      <alignment horizontal="right"/>
    </xf>
    <xf numFmtId="178" fontId="2" fillId="0" borderId="2" xfId="1" applyNumberFormat="1" applyFont="1" applyFill="1" applyBorder="1" applyAlignment="1" applyProtection="1">
      <alignment horizontal="right"/>
    </xf>
    <xf numFmtId="178" fontId="2" fillId="0" borderId="3" xfId="1" applyNumberFormat="1" applyFont="1" applyFill="1" applyBorder="1" applyAlignment="1" applyProtection="1">
      <alignment horizontal="right"/>
    </xf>
    <xf numFmtId="178" fontId="2" fillId="0" borderId="6" xfId="1" applyNumberFormat="1" applyFont="1" applyFill="1" applyBorder="1" applyAlignment="1" applyProtection="1">
      <alignment horizontal="right"/>
    </xf>
    <xf numFmtId="178" fontId="2" fillId="0" borderId="7" xfId="1" applyNumberFormat="1" applyFont="1" applyFill="1" applyBorder="1" applyAlignment="1" applyProtection="1">
      <alignment horizontal="right"/>
    </xf>
    <xf numFmtId="178" fontId="2" fillId="0" borderId="8" xfId="1" applyNumberFormat="1" applyFont="1" applyFill="1" applyBorder="1" applyAlignment="1" applyProtection="1">
      <alignment horizontal="right"/>
    </xf>
    <xf numFmtId="178" fontId="2" fillId="8" borderId="1" xfId="1" applyNumberFormat="1" applyFont="1" applyFill="1" applyBorder="1" applyAlignment="1" applyProtection="1">
      <alignment horizontal="right"/>
    </xf>
    <xf numFmtId="178" fontId="2" fillId="8" borderId="2" xfId="1" applyNumberFormat="1" applyFont="1" applyFill="1" applyBorder="1" applyAlignment="1" applyProtection="1">
      <alignment horizontal="right"/>
    </xf>
    <xf numFmtId="178" fontId="2" fillId="8" borderId="50" xfId="1" applyNumberFormat="1" applyFont="1" applyFill="1" applyBorder="1" applyAlignment="1" applyProtection="1">
      <alignment horizontal="right"/>
    </xf>
    <xf numFmtId="178" fontId="2" fillId="8" borderId="52" xfId="1" applyNumberFormat="1" applyFont="1" applyFill="1" applyBorder="1" applyAlignment="1" applyProtection="1">
      <alignment horizontal="right"/>
    </xf>
    <xf numFmtId="178" fontId="2" fillId="8" borderId="56" xfId="1" applyNumberFormat="1" applyFont="1" applyFill="1" applyBorder="1" applyAlignment="1" applyProtection="1">
      <alignment horizontal="right"/>
    </xf>
    <xf numFmtId="178" fontId="2" fillId="8" borderId="57" xfId="1" applyNumberFormat="1" applyFont="1" applyFill="1" applyBorder="1" applyAlignment="1" applyProtection="1">
      <alignment horizontal="right"/>
    </xf>
    <xf numFmtId="178" fontId="2" fillId="3" borderId="58" xfId="1" applyNumberFormat="1" applyFont="1" applyFill="1" applyBorder="1" applyAlignment="1" applyProtection="1">
      <alignment horizontal="right"/>
    </xf>
    <xf numFmtId="178" fontId="2" fillId="3" borderId="59" xfId="1" applyNumberFormat="1" applyFont="1" applyFill="1" applyBorder="1" applyAlignment="1" applyProtection="1">
      <alignment horizontal="right"/>
    </xf>
    <xf numFmtId="178" fontId="2" fillId="3" borderId="93" xfId="1" applyNumberFormat="1" applyFont="1" applyFill="1" applyBorder="1" applyAlignment="1" applyProtection="1">
      <alignment horizontal="right"/>
    </xf>
    <xf numFmtId="178" fontId="2" fillId="3" borderId="61" xfId="1" applyNumberFormat="1" applyFont="1" applyFill="1" applyBorder="1" applyAlignment="1" applyProtection="1">
      <alignment horizontal="right"/>
    </xf>
    <xf numFmtId="178" fontId="2" fillId="3" borderId="62" xfId="1" applyNumberFormat="1" applyFont="1" applyFill="1" applyBorder="1" applyAlignment="1" applyProtection="1">
      <alignment horizontal="right"/>
    </xf>
    <xf numFmtId="178" fontId="2" fillId="3" borderId="92" xfId="1" applyNumberFormat="1" applyFont="1" applyFill="1" applyBorder="1" applyAlignment="1" applyProtection="1">
      <alignment horizontal="right"/>
    </xf>
    <xf numFmtId="0" fontId="18" fillId="0" borderId="36" xfId="0" applyFont="1" applyFill="1" applyBorder="1" applyAlignment="1" applyProtection="1">
      <alignment horizontal="left" vertical="center" wrapText="1"/>
    </xf>
    <xf numFmtId="0" fontId="18" fillId="0" borderId="89" xfId="0" applyFont="1" applyFill="1" applyBorder="1" applyAlignment="1" applyProtection="1">
      <alignment horizontal="left" vertical="center" wrapText="1"/>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14" fontId="18" fillId="0" borderId="0" xfId="0" applyNumberFormat="1" applyFont="1" applyBorder="1" applyAlignment="1" applyProtection="1">
      <alignment horizontal="center" vertical="center"/>
    </xf>
    <xf numFmtId="14" fontId="18" fillId="0" borderId="0" xfId="0" applyNumberFormat="1" applyFont="1" applyAlignment="1" applyProtection="1">
      <alignment horizontal="center" vertical="center"/>
    </xf>
    <xf numFmtId="0" fontId="10" fillId="0" borderId="2" xfId="0" applyNumberFormat="1" applyFont="1" applyBorder="1" applyAlignment="1" applyProtection="1">
      <alignment horizontal="center" vertical="center"/>
    </xf>
    <xf numFmtId="0" fontId="10" fillId="0" borderId="0" xfId="0" applyNumberFormat="1" applyFont="1" applyBorder="1" applyAlignment="1" applyProtection="1">
      <alignment horizontal="center" vertical="center"/>
    </xf>
    <xf numFmtId="0" fontId="10" fillId="0" borderId="7" xfId="0" applyNumberFormat="1"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8" xfId="0" applyFont="1" applyBorder="1" applyAlignment="1" applyProtection="1">
      <alignment horizontal="center" vertical="center"/>
    </xf>
    <xf numFmtId="0" fontId="22" fillId="0" borderId="0" xfId="0" applyFont="1" applyFill="1" applyBorder="1" applyAlignment="1" applyProtection="1">
      <alignment horizontal="left" vertical="center" wrapText="1"/>
    </xf>
    <xf numFmtId="0" fontId="22" fillId="0" borderId="51" xfId="0" applyFont="1" applyFill="1" applyBorder="1" applyAlignment="1" applyProtection="1">
      <alignment horizontal="left" vertical="center" wrapText="1"/>
    </xf>
    <xf numFmtId="0" fontId="22" fillId="0" borderId="62" xfId="0" applyFont="1" applyFill="1" applyBorder="1" applyAlignment="1" applyProtection="1">
      <alignment horizontal="left" vertical="center" wrapText="1"/>
    </xf>
    <xf numFmtId="0" fontId="22" fillId="0" borderId="92" xfId="0" applyFont="1" applyFill="1" applyBorder="1" applyAlignment="1" applyProtection="1">
      <alignment horizontal="left" vertical="center" wrapText="1"/>
    </xf>
    <xf numFmtId="0" fontId="3" fillId="0" borderId="0" xfId="0" applyFont="1" applyAlignment="1" applyProtection="1">
      <alignment horizontal="center" vertical="center" shrinkToFit="1"/>
    </xf>
    <xf numFmtId="0" fontId="13" fillId="0" borderId="0" xfId="0" applyFont="1" applyAlignment="1" applyProtection="1">
      <alignment horizontal="center" vertical="center"/>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5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7" xfId="0" applyFont="1" applyBorder="1" applyAlignment="1" applyProtection="1">
      <alignment horizontal="center" vertical="center"/>
    </xf>
    <xf numFmtId="0" fontId="20" fillId="2" borderId="46"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2" fillId="0" borderId="0" xfId="0" applyFont="1" applyAlignment="1" applyProtection="1">
      <alignment vertical="center" shrinkToFit="1"/>
    </xf>
    <xf numFmtId="0" fontId="2" fillId="0" borderId="0" xfId="0" applyFont="1" applyBorder="1" applyAlignment="1" applyProtection="1">
      <alignment horizontal="center" vertical="center"/>
    </xf>
    <xf numFmtId="0" fontId="20" fillId="3" borderId="45" xfId="0" applyFont="1" applyFill="1" applyBorder="1" applyAlignment="1" applyProtection="1">
      <alignment horizontal="center" vertical="center" shrinkToFit="1"/>
    </xf>
    <xf numFmtId="0" fontId="20" fillId="3" borderId="46" xfId="0" applyFont="1" applyFill="1" applyBorder="1" applyAlignment="1" applyProtection="1">
      <alignment horizontal="center" vertical="center" shrinkToFit="1"/>
    </xf>
    <xf numFmtId="0" fontId="20" fillId="3" borderId="49" xfId="0" applyFont="1" applyFill="1" applyBorder="1" applyAlignment="1" applyProtection="1">
      <alignment horizontal="center" vertical="center" shrinkToFit="1"/>
    </xf>
    <xf numFmtId="0" fontId="20" fillId="3" borderId="0" xfId="0" applyFont="1" applyFill="1" applyBorder="1" applyAlignment="1" applyProtection="1">
      <alignment horizontal="center" vertical="center" shrinkToFit="1"/>
    </xf>
    <xf numFmtId="0" fontId="18" fillId="0" borderId="94" xfId="0" applyFont="1" applyFill="1" applyBorder="1" applyAlignment="1" applyProtection="1">
      <alignment horizontal="center" vertical="center"/>
    </xf>
    <xf numFmtId="0" fontId="18" fillId="0" borderId="92" xfId="0" applyFont="1" applyFill="1" applyBorder="1" applyAlignment="1" applyProtection="1">
      <alignment horizontal="center" vertical="center"/>
    </xf>
    <xf numFmtId="0" fontId="3" fillId="2" borderId="49"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51" xfId="0" applyFont="1" applyFill="1" applyBorder="1" applyAlignment="1" applyProtection="1">
      <alignment vertical="center" wrapText="1"/>
    </xf>
    <xf numFmtId="0" fontId="3" fillId="2" borderId="55" xfId="0" applyFont="1" applyFill="1" applyBorder="1" applyAlignment="1" applyProtection="1">
      <alignment vertical="center" wrapText="1"/>
    </xf>
    <xf numFmtId="0" fontId="3" fillId="2" borderId="56" xfId="0" applyFont="1" applyFill="1" applyBorder="1" applyAlignment="1" applyProtection="1">
      <alignment vertical="center" wrapText="1"/>
    </xf>
    <xf numFmtId="0" fontId="3" fillId="2" borderId="57" xfId="0" applyFont="1" applyFill="1" applyBorder="1" applyAlignment="1" applyProtection="1">
      <alignment vertical="center" wrapText="1"/>
    </xf>
    <xf numFmtId="38" fontId="25" fillId="3" borderId="72" xfId="1" applyFont="1" applyFill="1" applyBorder="1" applyAlignment="1" applyProtection="1"/>
    <xf numFmtId="38" fontId="25" fillId="3" borderId="64" xfId="1" applyFont="1" applyFill="1" applyBorder="1" applyAlignment="1" applyProtection="1"/>
    <xf numFmtId="38" fontId="25" fillId="3" borderId="65" xfId="1" applyFont="1" applyFill="1" applyBorder="1" applyAlignment="1" applyProtection="1"/>
    <xf numFmtId="38" fontId="25" fillId="3" borderId="75" xfId="1" applyFont="1" applyFill="1" applyBorder="1" applyAlignment="1" applyProtection="1"/>
    <xf numFmtId="38" fontId="25" fillId="3" borderId="66" xfId="1" applyFont="1" applyFill="1" applyBorder="1" applyAlignment="1" applyProtection="1"/>
    <xf numFmtId="38" fontId="25" fillId="3" borderId="67" xfId="1" applyFont="1" applyFill="1" applyBorder="1" applyAlignment="1" applyProtection="1"/>
    <xf numFmtId="9" fontId="2" fillId="3" borderId="96" xfId="2" applyFont="1" applyFill="1" applyBorder="1" applyAlignment="1" applyProtection="1">
      <alignment horizontal="center" vertical="center"/>
    </xf>
    <xf numFmtId="9" fontId="2" fillId="3" borderId="95" xfId="2" applyFont="1" applyFill="1" applyBorder="1" applyAlignment="1" applyProtection="1">
      <alignment horizontal="center" vertical="center"/>
    </xf>
    <xf numFmtId="9" fontId="2" fillId="3" borderId="97" xfId="2" applyFont="1" applyFill="1" applyBorder="1" applyAlignment="1" applyProtection="1">
      <alignment horizontal="center" vertical="center"/>
    </xf>
    <xf numFmtId="9" fontId="2" fillId="3" borderId="80" xfId="2" applyFont="1" applyFill="1" applyBorder="1" applyAlignment="1" applyProtection="1">
      <alignment horizontal="center" vertical="center"/>
    </xf>
    <xf numFmtId="9" fontId="2" fillId="3" borderId="81" xfId="2" applyFont="1" applyFill="1" applyBorder="1" applyAlignment="1" applyProtection="1">
      <alignment horizontal="center" vertical="center"/>
    </xf>
    <xf numFmtId="9" fontId="2" fillId="3" borderId="82" xfId="2" applyFont="1" applyFill="1" applyBorder="1" applyAlignment="1" applyProtection="1">
      <alignment horizontal="center" vertical="center"/>
    </xf>
    <xf numFmtId="38" fontId="25" fillId="0" borderId="39" xfId="1" applyFont="1" applyFill="1" applyBorder="1" applyAlignment="1" applyProtection="1"/>
    <xf numFmtId="38" fontId="25" fillId="0" borderId="40" xfId="1" applyFont="1" applyFill="1" applyBorder="1" applyAlignment="1" applyProtection="1"/>
    <xf numFmtId="38" fontId="25" fillId="0" borderId="41" xfId="1" applyFont="1" applyFill="1" applyBorder="1" applyAlignment="1" applyProtection="1"/>
    <xf numFmtId="176" fontId="4" fillId="3" borderId="86" xfId="0" applyNumberFormat="1" applyFont="1" applyFill="1" applyBorder="1" applyAlignment="1" applyProtection="1">
      <alignment horizontal="center" vertical="center"/>
    </xf>
    <xf numFmtId="176" fontId="4" fillId="3" borderId="24" xfId="0" applyNumberFormat="1" applyFont="1" applyFill="1" applyBorder="1" applyAlignment="1" applyProtection="1">
      <alignment horizontal="center" vertical="center"/>
    </xf>
    <xf numFmtId="176" fontId="4" fillId="3" borderId="87" xfId="0" applyNumberFormat="1" applyFont="1" applyFill="1" applyBorder="1" applyAlignment="1" applyProtection="1">
      <alignment horizontal="center" vertical="center"/>
    </xf>
    <xf numFmtId="176" fontId="4" fillId="3" borderId="31" xfId="0" applyNumberFormat="1" applyFont="1" applyFill="1" applyBorder="1" applyAlignment="1" applyProtection="1">
      <alignment horizontal="center" vertical="center"/>
    </xf>
    <xf numFmtId="0" fontId="7" fillId="3" borderId="25" xfId="0" applyFont="1" applyFill="1" applyBorder="1" applyAlignment="1" applyProtection="1">
      <alignment vertical="center" shrinkToFit="1"/>
    </xf>
    <xf numFmtId="0" fontId="7" fillId="3" borderId="26" xfId="0" applyFont="1" applyFill="1" applyBorder="1" applyAlignment="1" applyProtection="1">
      <alignment vertical="center" shrinkToFit="1"/>
    </xf>
    <xf numFmtId="0" fontId="7" fillId="3" borderId="27" xfId="0" applyFont="1" applyFill="1" applyBorder="1" applyAlignment="1" applyProtection="1">
      <alignment vertical="center" shrinkToFit="1"/>
    </xf>
    <xf numFmtId="0" fontId="7" fillId="3" borderId="32" xfId="0" applyFont="1" applyFill="1" applyBorder="1" applyAlignment="1" applyProtection="1">
      <alignment vertical="center" shrinkToFit="1"/>
    </xf>
    <xf numFmtId="0" fontId="7" fillId="3" borderId="33" xfId="0" applyFont="1" applyFill="1" applyBorder="1" applyAlignment="1" applyProtection="1">
      <alignment vertical="center" shrinkToFit="1"/>
    </xf>
    <xf numFmtId="0" fontId="7" fillId="3" borderId="34"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178" fontId="2" fillId="3" borderId="1" xfId="1" applyNumberFormat="1" applyFont="1" applyFill="1" applyBorder="1" applyAlignment="1" applyProtection="1">
      <alignment horizontal="right"/>
    </xf>
    <xf numFmtId="178" fontId="2" fillId="3" borderId="2" xfId="1" applyNumberFormat="1" applyFont="1" applyFill="1" applyBorder="1" applyAlignment="1" applyProtection="1">
      <alignment horizontal="right"/>
    </xf>
    <xf numFmtId="178" fontId="2" fillId="3" borderId="50" xfId="1" applyNumberFormat="1" applyFont="1" applyFill="1" applyBorder="1" applyAlignment="1" applyProtection="1">
      <alignment horizontal="right"/>
    </xf>
    <xf numFmtId="176" fontId="4" fillId="3" borderId="88" xfId="0" applyNumberFormat="1" applyFont="1" applyFill="1" applyBorder="1" applyAlignment="1" applyProtection="1">
      <alignment horizontal="center" vertical="center"/>
    </xf>
    <xf numFmtId="176" fontId="4" fillId="3" borderId="38" xfId="0" applyNumberFormat="1" applyFont="1" applyFill="1" applyBorder="1" applyAlignment="1" applyProtection="1">
      <alignment horizontal="center" vertical="center"/>
    </xf>
    <xf numFmtId="0" fontId="7" fillId="3" borderId="39" xfId="0" applyFont="1" applyFill="1" applyBorder="1" applyAlignment="1" applyProtection="1">
      <alignment vertical="center" shrinkToFit="1"/>
    </xf>
    <xf numFmtId="0" fontId="7" fillId="3" borderId="40" xfId="0" applyFont="1" applyFill="1" applyBorder="1" applyAlignment="1" applyProtection="1">
      <alignment vertical="center" shrinkToFit="1"/>
    </xf>
    <xf numFmtId="0" fontId="7" fillId="3" borderId="41" xfId="0" applyFont="1" applyFill="1" applyBorder="1" applyAlignment="1" applyProtection="1">
      <alignment vertical="center" shrinkToFit="1"/>
    </xf>
    <xf numFmtId="0" fontId="2" fillId="4" borderId="45" xfId="0" applyFont="1" applyFill="1" applyBorder="1" applyAlignment="1" applyProtection="1">
      <alignment horizontal="left" vertical="center" wrapText="1"/>
    </xf>
    <xf numFmtId="0" fontId="2" fillId="4" borderId="46" xfId="0" applyFont="1" applyFill="1" applyBorder="1" applyAlignment="1" applyProtection="1">
      <alignment horizontal="left" vertical="center" wrapText="1"/>
    </xf>
    <xf numFmtId="0" fontId="2" fillId="4" borderId="47" xfId="0" applyFont="1" applyFill="1" applyBorder="1" applyAlignment="1" applyProtection="1">
      <alignment horizontal="left" vertical="center" wrapText="1"/>
    </xf>
    <xf numFmtId="0" fontId="2" fillId="4" borderId="49"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0" fontId="2" fillId="4" borderId="51"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18" fillId="5" borderId="1" xfId="0" applyFont="1" applyFill="1" applyBorder="1" applyAlignment="1" applyProtection="1">
      <alignment horizontal="center" vertical="center"/>
    </xf>
    <xf numFmtId="0" fontId="18" fillId="5" borderId="2" xfId="0" applyFont="1" applyFill="1" applyBorder="1" applyAlignment="1" applyProtection="1">
      <alignment horizontal="center" vertical="center"/>
    </xf>
    <xf numFmtId="0" fontId="18" fillId="5" borderId="3" xfId="0" applyFont="1" applyFill="1" applyBorder="1" applyAlignment="1" applyProtection="1">
      <alignment horizontal="center" vertical="center"/>
    </xf>
    <xf numFmtId="0" fontId="18" fillId="5" borderId="4" xfId="0" applyFont="1" applyFill="1" applyBorder="1" applyAlignment="1" applyProtection="1">
      <alignment horizontal="center" vertical="center"/>
    </xf>
    <xf numFmtId="0" fontId="18" fillId="5" borderId="0" xfId="0" applyFont="1" applyFill="1" applyBorder="1" applyAlignment="1" applyProtection="1">
      <alignment horizontal="center" vertical="center"/>
    </xf>
    <xf numFmtId="0" fontId="18" fillId="5" borderId="5" xfId="0" applyFont="1" applyFill="1" applyBorder="1" applyAlignment="1" applyProtection="1">
      <alignment horizontal="center" vertical="center"/>
    </xf>
    <xf numFmtId="0" fontId="18" fillId="5" borderId="6" xfId="0" applyFont="1" applyFill="1" applyBorder="1" applyAlignment="1" applyProtection="1">
      <alignment horizontal="center" vertical="center"/>
    </xf>
    <xf numFmtId="0" fontId="18" fillId="5" borderId="7" xfId="0" applyFont="1" applyFill="1" applyBorder="1" applyAlignment="1" applyProtection="1">
      <alignment horizontal="center" vertical="center"/>
    </xf>
    <xf numFmtId="0" fontId="18" fillId="5" borderId="8" xfId="0" applyFont="1" applyFill="1" applyBorder="1" applyAlignment="1" applyProtection="1">
      <alignment horizontal="center" vertical="center"/>
    </xf>
    <xf numFmtId="38" fontId="2" fillId="0" borderId="36" xfId="1" applyFont="1" applyFill="1" applyBorder="1" applyAlignment="1" applyProtection="1">
      <alignment horizontal="center"/>
    </xf>
    <xf numFmtId="38" fontId="2" fillId="0" borderId="43" xfId="1" applyFont="1" applyFill="1" applyBorder="1" applyAlignment="1" applyProtection="1">
      <alignment horizontal="center"/>
    </xf>
    <xf numFmtId="38" fontId="2" fillId="0" borderId="37" xfId="1" applyFont="1" applyFill="1" applyBorder="1" applyAlignment="1" applyProtection="1">
      <alignment horizontal="center"/>
    </xf>
    <xf numFmtId="38" fontId="2" fillId="0" borderId="44" xfId="1" applyFont="1" applyFill="1" applyBorder="1" applyAlignment="1" applyProtection="1">
      <alignment horizontal="center"/>
    </xf>
    <xf numFmtId="176" fontId="4" fillId="0" borderId="49" xfId="0" applyNumberFormat="1" applyFont="1" applyFill="1" applyBorder="1" applyAlignment="1" applyProtection="1">
      <alignment horizontal="center" vertical="center"/>
    </xf>
    <xf numFmtId="176" fontId="4" fillId="0" borderId="55" xfId="0" applyNumberFormat="1" applyFont="1" applyFill="1" applyBorder="1" applyAlignment="1" applyProtection="1">
      <alignment horizontal="center" vertical="center"/>
    </xf>
    <xf numFmtId="176" fontId="4" fillId="0" borderId="56" xfId="0" applyNumberFormat="1" applyFont="1" applyFill="1" applyBorder="1" applyAlignment="1" applyProtection="1">
      <alignment horizontal="center" vertical="center"/>
    </xf>
    <xf numFmtId="38" fontId="2" fillId="0" borderId="35" xfId="1" applyFont="1" applyFill="1" applyBorder="1" applyAlignment="1" applyProtection="1">
      <alignment horizontal="center"/>
    </xf>
    <xf numFmtId="38" fontId="2" fillId="0" borderId="42" xfId="1" applyFont="1" applyFill="1" applyBorder="1" applyAlignment="1" applyProtection="1">
      <alignment horizontal="center"/>
    </xf>
    <xf numFmtId="38" fontId="2" fillId="0" borderId="29" xfId="1" applyFont="1" applyFill="1" applyBorder="1" applyAlignment="1" applyProtection="1">
      <alignment horizontal="center"/>
    </xf>
    <xf numFmtId="38" fontId="2" fillId="0" borderId="30" xfId="1" applyFont="1" applyFill="1" applyBorder="1" applyAlignment="1" applyProtection="1">
      <alignment horizontal="center"/>
    </xf>
    <xf numFmtId="0" fontId="22" fillId="0" borderId="52" xfId="0" applyFont="1" applyFill="1" applyBorder="1" applyAlignment="1" applyProtection="1">
      <alignment vertical="center"/>
    </xf>
    <xf numFmtId="38" fontId="2" fillId="0" borderId="28" xfId="1" applyFont="1" applyFill="1" applyBorder="1" applyAlignment="1" applyProtection="1">
      <alignment horizontal="center"/>
    </xf>
    <xf numFmtId="38" fontId="2" fillId="0" borderId="29" xfId="1" quotePrefix="1" applyFont="1" applyFill="1" applyBorder="1" applyAlignment="1" applyProtection="1">
      <alignment horizontal="center"/>
    </xf>
    <xf numFmtId="38" fontId="4" fillId="3" borderId="45" xfId="1" applyFont="1" applyFill="1" applyBorder="1" applyAlignment="1" applyProtection="1">
      <alignment horizontal="center" vertical="center" wrapText="1"/>
    </xf>
    <xf numFmtId="38" fontId="4" fillId="3" borderId="46" xfId="1" applyFont="1" applyFill="1" applyBorder="1" applyAlignment="1" applyProtection="1">
      <alignment horizontal="center" vertical="center" wrapText="1"/>
    </xf>
    <xf numFmtId="38" fontId="4" fillId="3" borderId="47" xfId="1" applyFont="1" applyFill="1" applyBorder="1" applyAlignment="1" applyProtection="1">
      <alignment horizontal="center" vertical="center" wrapText="1"/>
    </xf>
    <xf numFmtId="38" fontId="4" fillId="3" borderId="55" xfId="1" applyFont="1" applyFill="1" applyBorder="1" applyAlignment="1" applyProtection="1">
      <alignment horizontal="center" vertical="center" wrapText="1"/>
    </xf>
    <xf numFmtId="38" fontId="4" fillId="3" borderId="56" xfId="1" applyFont="1" applyFill="1" applyBorder="1" applyAlignment="1" applyProtection="1">
      <alignment horizontal="center" vertical="center" wrapText="1"/>
    </xf>
    <xf numFmtId="38" fontId="4" fillId="3" borderId="57" xfId="1" applyFont="1" applyFill="1" applyBorder="1" applyAlignment="1" applyProtection="1">
      <alignment horizontal="center" vertical="center" wrapText="1"/>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595959"/>
      <color rgb="FFFFCCCC"/>
      <color rgb="FFFFF2CC"/>
      <color rgb="FF757171"/>
      <color rgb="FFAEAAAA"/>
      <color rgb="FFD9D9D9"/>
      <color rgb="FFB4C6E7"/>
      <color rgb="FF92D050"/>
      <color rgb="FFFCE4D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514350</xdr:colOff>
      <xdr:row>0</xdr:row>
      <xdr:rowOff>104775</xdr:rowOff>
    </xdr:from>
    <xdr:to>
      <xdr:col>4</xdr:col>
      <xdr:colOff>314325</xdr:colOff>
      <xdr:row>1</xdr:row>
      <xdr:rowOff>123825</xdr:rowOff>
    </xdr:to>
    <xdr:sp macro="" textlink="">
      <xdr:nvSpPr>
        <xdr:cNvPr id="2" name="角丸四角形 1"/>
        <xdr:cNvSpPr/>
      </xdr:nvSpPr>
      <xdr:spPr>
        <a:xfrm>
          <a:off x="3829050" y="104775"/>
          <a:ext cx="1371600" cy="257175"/>
        </a:xfrm>
        <a:prstGeom prst="round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b="1">
              <a:solidFill>
                <a:sysClr val="windowText" lastClr="000000"/>
              </a:solidFill>
            </a:rPr>
            <a:t>請　求　者　情　報</a:t>
          </a:r>
        </a:p>
      </xdr:txBody>
    </xdr:sp>
    <xdr:clientData/>
  </xdr:twoCellAnchor>
  <xdr:twoCellAnchor editAs="oneCell">
    <xdr:from>
      <xdr:col>3</xdr:col>
      <xdr:colOff>323850</xdr:colOff>
      <xdr:row>14</xdr:row>
      <xdr:rowOff>85725</xdr:rowOff>
    </xdr:from>
    <xdr:to>
      <xdr:col>5</xdr:col>
      <xdr:colOff>38100</xdr:colOff>
      <xdr:row>16</xdr:row>
      <xdr:rowOff>38100</xdr:rowOff>
    </xdr:to>
    <xdr:pic>
      <xdr:nvPicPr>
        <xdr:cNvPr id="10" name="図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62475" y="3419475"/>
          <a:ext cx="28575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1</xdr:row>
      <xdr:rowOff>0</xdr:rowOff>
    </xdr:from>
    <xdr:to>
      <xdr:col>81</xdr:col>
      <xdr:colOff>66675</xdr:colOff>
      <xdr:row>3</xdr:row>
      <xdr:rowOff>38100</xdr:rowOff>
    </xdr:to>
    <xdr:sp macro="" textlink="">
      <xdr:nvSpPr>
        <xdr:cNvPr id="4" name="テキスト ボックス 3"/>
        <xdr:cNvSpPr txBox="1"/>
      </xdr:nvSpPr>
      <xdr:spPr>
        <a:xfrm>
          <a:off x="219075" y="114300"/>
          <a:ext cx="10163175" cy="2667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印刷は</a:t>
          </a:r>
          <a:r>
            <a:rPr kumimoji="1" lang="en-US" altLang="ja-JP" sz="1100" b="1">
              <a:solidFill>
                <a:sysClr val="windowText" lastClr="000000"/>
              </a:solidFill>
            </a:rPr>
            <a:t>2</a:t>
          </a:r>
          <a:r>
            <a:rPr kumimoji="1" lang="ja-JP" altLang="en-US" sz="1100" b="1">
              <a:solidFill>
                <a:sysClr val="windowText" lastClr="000000"/>
              </a:solidFill>
            </a:rPr>
            <a:t>枚同時に行って下さい。</a:t>
          </a:r>
          <a:r>
            <a:rPr kumimoji="1" lang="ja-JP" altLang="en-US" sz="1100" b="1">
              <a:solidFill>
                <a:srgbClr val="FF0000"/>
              </a:solidFill>
            </a:rPr>
            <a:t>　データを保存される場合は</a:t>
          </a:r>
          <a:r>
            <a:rPr kumimoji="1" lang="en-US" altLang="ja-JP" sz="1100" b="1">
              <a:solidFill>
                <a:srgbClr val="FF0000"/>
              </a:solidFill>
              <a:effectLst/>
              <a:latin typeface="+mn-lt"/>
              <a:ea typeface="+mn-ea"/>
              <a:cs typeface="+mn-cs"/>
            </a:rPr>
            <a:t>PDF</a:t>
          </a:r>
          <a:r>
            <a:rPr kumimoji="1" lang="ja-JP" altLang="ja-JP" sz="1100" b="1">
              <a:solidFill>
                <a:srgbClr val="FF0000"/>
              </a:solidFill>
              <a:effectLst/>
              <a:latin typeface="+mn-lt"/>
              <a:ea typeface="+mn-ea"/>
              <a:cs typeface="+mn-cs"/>
            </a:rPr>
            <a:t>で保存</a:t>
          </a:r>
          <a:r>
            <a:rPr kumimoji="1" lang="ja-JP" altLang="en-US" sz="1100" b="1">
              <a:solidFill>
                <a:srgbClr val="FF0000"/>
              </a:solidFill>
              <a:effectLst/>
              <a:latin typeface="+mn-lt"/>
              <a:ea typeface="+mn-ea"/>
              <a:cs typeface="+mn-cs"/>
            </a:rPr>
            <a:t>して下さい</a:t>
          </a:r>
          <a:r>
            <a:rPr kumimoji="1" lang="ja-JP" altLang="ja-JP" sz="1100" b="1">
              <a:solidFill>
                <a:srgbClr val="FF0000"/>
              </a:solidFill>
              <a:effectLst/>
              <a:latin typeface="+mn-lt"/>
              <a:ea typeface="+mn-ea"/>
              <a:cs typeface="+mn-cs"/>
            </a:rPr>
            <a:t>。</a:t>
          </a:r>
          <a:r>
            <a:rPr kumimoji="1" lang="en-US" altLang="ja-JP" sz="1100"/>
            <a:t>Excel</a:t>
          </a:r>
          <a:r>
            <a:rPr kumimoji="1" lang="ja-JP" altLang="en-US" sz="1100"/>
            <a:t>で保存しますと請求番号が変更されますのでご注意下さい。</a:t>
          </a:r>
        </a:p>
      </xdr:txBody>
    </xdr:sp>
    <xdr:clientData/>
  </xdr:twoCellAnchor>
  <xdr:twoCellAnchor>
    <xdr:from>
      <xdr:col>55</xdr:col>
      <xdr:colOff>57150</xdr:colOff>
      <xdr:row>11</xdr:row>
      <xdr:rowOff>38100</xdr:rowOff>
    </xdr:from>
    <xdr:to>
      <xdr:col>72</xdr:col>
      <xdr:colOff>104775</xdr:colOff>
      <xdr:row>17</xdr:row>
      <xdr:rowOff>28575</xdr:rowOff>
    </xdr:to>
    <xdr:sp macro="" textlink="">
      <xdr:nvSpPr>
        <xdr:cNvPr id="9" name="テキスト ボックス 8"/>
        <xdr:cNvSpPr txBox="1"/>
      </xdr:nvSpPr>
      <xdr:spPr>
        <a:xfrm>
          <a:off x="6981825" y="1295400"/>
          <a:ext cx="21621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HGP明朝E" panose="02020900000000000000" pitchFamily="18" charset="-128"/>
              <a:ea typeface="HGP明朝E" panose="02020900000000000000" pitchFamily="18" charset="-128"/>
            </a:rPr>
            <a:t>請 求 者 控</a:t>
          </a:r>
        </a:p>
      </xdr:txBody>
    </xdr:sp>
    <xdr:clientData/>
  </xdr:twoCellAnchor>
  <xdr:twoCellAnchor>
    <xdr:from>
      <xdr:col>59</xdr:col>
      <xdr:colOff>19050</xdr:colOff>
      <xdr:row>58</xdr:row>
      <xdr:rowOff>0</xdr:rowOff>
    </xdr:from>
    <xdr:to>
      <xdr:col>76</xdr:col>
      <xdr:colOff>76200</xdr:colOff>
      <xdr:row>63</xdr:row>
      <xdr:rowOff>104775</xdr:rowOff>
    </xdr:to>
    <xdr:sp macro="" textlink="">
      <xdr:nvSpPr>
        <xdr:cNvPr id="13" name="テキスト ボックス 12"/>
        <xdr:cNvSpPr txBox="1"/>
      </xdr:nvSpPr>
      <xdr:spPr>
        <a:xfrm>
          <a:off x="7448550" y="6343650"/>
          <a:ext cx="21621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P明朝E" panose="02020900000000000000" pitchFamily="18" charset="-128"/>
              <a:ea typeface="HGP明朝E" panose="02020900000000000000" pitchFamily="18" charset="-128"/>
            </a:rPr>
            <a:t>同時に印刷された他の</a:t>
          </a:r>
          <a:r>
            <a:rPr kumimoji="1" lang="en-US" altLang="ja-JP" sz="1400">
              <a:latin typeface="HGP明朝E" panose="02020900000000000000" pitchFamily="18" charset="-128"/>
              <a:ea typeface="HGP明朝E" panose="02020900000000000000" pitchFamily="18" charset="-128"/>
            </a:rPr>
            <a:t>1</a:t>
          </a:r>
          <a:r>
            <a:rPr kumimoji="1" lang="ja-JP" altLang="en-US" sz="1400">
              <a:latin typeface="HGP明朝E" panose="02020900000000000000" pitchFamily="18" charset="-128"/>
              <a:ea typeface="HGP明朝E" panose="02020900000000000000" pitchFamily="18" charset="-128"/>
            </a:rPr>
            <a:t>枚を提出してください。</a:t>
          </a:r>
        </a:p>
      </xdr:txBody>
    </xdr:sp>
    <xdr:clientData/>
  </xdr:twoCellAnchor>
  <xdr:twoCellAnchor editAs="oneCell">
    <xdr:from>
      <xdr:col>1</xdr:col>
      <xdr:colOff>82826</xdr:colOff>
      <xdr:row>4</xdr:row>
      <xdr:rowOff>66262</xdr:rowOff>
    </xdr:from>
    <xdr:to>
      <xdr:col>17</xdr:col>
      <xdr:colOff>82826</xdr:colOff>
      <xdr:row>7</xdr:row>
      <xdr:rowOff>16566</xdr:rowOff>
    </xdr:to>
    <xdr:pic>
      <xdr:nvPicPr>
        <xdr:cNvPr id="10" name="図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022" y="530088"/>
          <a:ext cx="1987826" cy="298174"/>
        </a:xfrm>
        <a:prstGeom prst="rect">
          <a:avLst/>
        </a:prstGeom>
      </xdr:spPr>
    </xdr:pic>
    <xdr:clientData/>
  </xdr:twoCellAnchor>
  <xdr:twoCellAnchor editAs="oneCell">
    <xdr:from>
      <xdr:col>1</xdr:col>
      <xdr:colOff>115956</xdr:colOff>
      <xdr:row>69</xdr:row>
      <xdr:rowOff>82825</xdr:rowOff>
    </xdr:from>
    <xdr:to>
      <xdr:col>17</xdr:col>
      <xdr:colOff>115956</xdr:colOff>
      <xdr:row>72</xdr:row>
      <xdr:rowOff>33130</xdr:rowOff>
    </xdr:to>
    <xdr:pic>
      <xdr:nvPicPr>
        <xdr:cNvPr id="12" name="図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6152" y="7818782"/>
          <a:ext cx="1987826" cy="2981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1</xdr:row>
      <xdr:rowOff>0</xdr:rowOff>
    </xdr:from>
    <xdr:to>
      <xdr:col>81</xdr:col>
      <xdr:colOff>66675</xdr:colOff>
      <xdr:row>3</xdr:row>
      <xdr:rowOff>38100</xdr:rowOff>
    </xdr:to>
    <xdr:sp macro="" textlink="">
      <xdr:nvSpPr>
        <xdr:cNvPr id="4" name="テキスト ボックス 3"/>
        <xdr:cNvSpPr txBox="1"/>
      </xdr:nvSpPr>
      <xdr:spPr>
        <a:xfrm>
          <a:off x="219075" y="114300"/>
          <a:ext cx="10001250" cy="2667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rPr>
            <a:t>印刷は</a:t>
          </a:r>
          <a:r>
            <a:rPr kumimoji="1" lang="en-US" altLang="ja-JP" sz="1100" b="1">
              <a:solidFill>
                <a:schemeClr val="dk1"/>
              </a:solidFill>
            </a:rPr>
            <a:t>2</a:t>
          </a:r>
          <a:r>
            <a:rPr kumimoji="1" lang="ja-JP" altLang="en-US" sz="1100" b="1">
              <a:solidFill>
                <a:schemeClr val="dk1"/>
              </a:solidFill>
            </a:rPr>
            <a:t>枚同時に行って下さい。</a:t>
          </a:r>
          <a:r>
            <a:rPr kumimoji="1" lang="ja-JP" altLang="en-US" sz="1100" b="0">
              <a:solidFill>
                <a:schemeClr val="dk1"/>
              </a:solidFill>
            </a:rPr>
            <a:t>　</a:t>
          </a:r>
          <a:r>
            <a:rPr kumimoji="1" lang="ja-JP" altLang="en-US" sz="1100" b="1">
              <a:solidFill>
                <a:srgbClr val="FF0000"/>
              </a:solidFill>
            </a:rPr>
            <a:t>データを保存される場合は</a:t>
          </a:r>
          <a:r>
            <a:rPr kumimoji="1" lang="en-US" altLang="ja-JP" sz="1100" b="1">
              <a:solidFill>
                <a:srgbClr val="FF0000"/>
              </a:solidFill>
              <a:effectLst/>
              <a:latin typeface="+mn-lt"/>
              <a:ea typeface="+mn-ea"/>
              <a:cs typeface="+mn-cs"/>
            </a:rPr>
            <a:t>PDF</a:t>
          </a:r>
          <a:r>
            <a:rPr kumimoji="1" lang="ja-JP" altLang="ja-JP" sz="1100" b="1">
              <a:solidFill>
                <a:srgbClr val="FF0000"/>
              </a:solidFill>
              <a:effectLst/>
              <a:latin typeface="+mn-lt"/>
              <a:ea typeface="+mn-ea"/>
              <a:cs typeface="+mn-cs"/>
            </a:rPr>
            <a:t>で保存</a:t>
          </a:r>
          <a:r>
            <a:rPr kumimoji="1" lang="ja-JP" altLang="en-US" sz="1100" b="1">
              <a:solidFill>
                <a:srgbClr val="FF0000"/>
              </a:solidFill>
              <a:effectLst/>
              <a:latin typeface="+mn-lt"/>
              <a:ea typeface="+mn-ea"/>
              <a:cs typeface="+mn-cs"/>
            </a:rPr>
            <a:t>して下さい</a:t>
          </a:r>
          <a:r>
            <a:rPr kumimoji="1" lang="ja-JP" altLang="ja-JP" sz="1100" b="1">
              <a:solidFill>
                <a:srgbClr val="FF0000"/>
              </a:solidFill>
              <a:effectLst/>
              <a:latin typeface="+mn-lt"/>
              <a:ea typeface="+mn-ea"/>
              <a:cs typeface="+mn-cs"/>
            </a:rPr>
            <a:t>。</a:t>
          </a:r>
          <a:r>
            <a:rPr kumimoji="1" lang="en-US" altLang="ja-JP" sz="1100"/>
            <a:t>Excel</a:t>
          </a:r>
          <a:r>
            <a:rPr kumimoji="1" lang="ja-JP" altLang="en-US" sz="1100"/>
            <a:t>で保存しますと請求番号が変更されますのでご注意下さい。</a:t>
          </a:r>
        </a:p>
      </xdr:txBody>
    </xdr:sp>
    <xdr:clientData/>
  </xdr:twoCellAnchor>
  <xdr:twoCellAnchor>
    <xdr:from>
      <xdr:col>57</xdr:col>
      <xdr:colOff>114300</xdr:colOff>
      <xdr:row>58</xdr:row>
      <xdr:rowOff>0</xdr:rowOff>
    </xdr:from>
    <xdr:to>
      <xdr:col>75</xdr:col>
      <xdr:colOff>47625</xdr:colOff>
      <xdr:row>63</xdr:row>
      <xdr:rowOff>104775</xdr:rowOff>
    </xdr:to>
    <xdr:sp macro="" textlink="">
      <xdr:nvSpPr>
        <xdr:cNvPr id="14" name="テキスト ボックス 13"/>
        <xdr:cNvSpPr txBox="1"/>
      </xdr:nvSpPr>
      <xdr:spPr>
        <a:xfrm>
          <a:off x="7296150" y="6343650"/>
          <a:ext cx="21621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P明朝E" panose="02020900000000000000" pitchFamily="18" charset="-128"/>
              <a:ea typeface="HGP明朝E" panose="02020900000000000000" pitchFamily="18" charset="-128"/>
            </a:rPr>
            <a:t>同時に印刷された他の</a:t>
          </a:r>
          <a:r>
            <a:rPr kumimoji="1" lang="en-US" altLang="ja-JP" sz="1400">
              <a:latin typeface="HGP明朝E" panose="02020900000000000000" pitchFamily="18" charset="-128"/>
              <a:ea typeface="HGP明朝E" panose="02020900000000000000" pitchFamily="18" charset="-128"/>
            </a:rPr>
            <a:t>1</a:t>
          </a:r>
          <a:r>
            <a:rPr kumimoji="1" lang="ja-JP" altLang="en-US" sz="1400">
              <a:latin typeface="HGP明朝E" panose="02020900000000000000" pitchFamily="18" charset="-128"/>
              <a:ea typeface="HGP明朝E" panose="02020900000000000000" pitchFamily="18" charset="-128"/>
            </a:rPr>
            <a:t>枚を提出してください。</a:t>
          </a:r>
        </a:p>
      </xdr:txBody>
    </xdr:sp>
    <xdr:clientData/>
  </xdr:twoCellAnchor>
  <xdr:twoCellAnchor editAs="oneCell">
    <xdr:from>
      <xdr:col>2</xdr:col>
      <xdr:colOff>9525</xdr:colOff>
      <xdr:row>4</xdr:row>
      <xdr:rowOff>95250</xdr:rowOff>
    </xdr:from>
    <xdr:to>
      <xdr:col>17</xdr:col>
      <xdr:colOff>111578</xdr:colOff>
      <xdr:row>7</xdr:row>
      <xdr:rowOff>29225</xdr:rowOff>
    </xdr:to>
    <xdr:pic>
      <xdr:nvPicPr>
        <xdr:cNvPr id="11" name="図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5" y="552450"/>
          <a:ext cx="1959428" cy="276875"/>
        </a:xfrm>
        <a:prstGeom prst="rect">
          <a:avLst/>
        </a:prstGeom>
      </xdr:spPr>
    </xdr:pic>
    <xdr:clientData/>
  </xdr:twoCellAnchor>
  <xdr:twoCellAnchor editAs="oneCell">
    <xdr:from>
      <xdr:col>2</xdr:col>
      <xdr:colOff>28575</xdr:colOff>
      <xdr:row>69</xdr:row>
      <xdr:rowOff>85725</xdr:rowOff>
    </xdr:from>
    <xdr:to>
      <xdr:col>18</xdr:col>
      <xdr:colOff>6803</xdr:colOff>
      <xdr:row>72</xdr:row>
      <xdr:rowOff>19700</xdr:rowOff>
    </xdr:to>
    <xdr:pic>
      <xdr:nvPicPr>
        <xdr:cNvPr id="13" name="図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7686675"/>
          <a:ext cx="1959428" cy="276875"/>
        </a:xfrm>
        <a:prstGeom prst="rect">
          <a:avLst/>
        </a:prstGeom>
      </xdr:spPr>
    </xdr:pic>
    <xdr:clientData/>
  </xdr:twoCellAnchor>
  <xdr:twoCellAnchor>
    <xdr:from>
      <xdr:col>55</xdr:col>
      <xdr:colOff>57150</xdr:colOff>
      <xdr:row>11</xdr:row>
      <xdr:rowOff>38100</xdr:rowOff>
    </xdr:from>
    <xdr:to>
      <xdr:col>72</xdr:col>
      <xdr:colOff>104775</xdr:colOff>
      <xdr:row>17</xdr:row>
      <xdr:rowOff>28575</xdr:rowOff>
    </xdr:to>
    <xdr:sp macro="" textlink="">
      <xdr:nvSpPr>
        <xdr:cNvPr id="7" name="テキスト ボックス 6"/>
        <xdr:cNvSpPr txBox="1"/>
      </xdr:nvSpPr>
      <xdr:spPr>
        <a:xfrm>
          <a:off x="6981825" y="1295400"/>
          <a:ext cx="21621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HGP明朝E" panose="02020900000000000000" pitchFamily="18" charset="-128"/>
              <a:ea typeface="HGP明朝E" panose="02020900000000000000" pitchFamily="18" charset="-128"/>
            </a:rPr>
            <a:t>請 求 者 控</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1</xdr:row>
      <xdr:rowOff>38100</xdr:rowOff>
    </xdr:from>
    <xdr:to>
      <xdr:col>16</xdr:col>
      <xdr:colOff>35378</xdr:colOff>
      <xdr:row>3</xdr:row>
      <xdr:rowOff>86375</xdr:rowOff>
    </xdr:to>
    <xdr:pic>
      <xdr:nvPicPr>
        <xdr:cNvPr id="4"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152400"/>
          <a:ext cx="1959428" cy="276875"/>
        </a:xfrm>
        <a:prstGeom prst="rect">
          <a:avLst/>
        </a:prstGeom>
      </xdr:spPr>
    </xdr:pic>
    <xdr:clientData/>
  </xdr:twoCellAnchor>
  <xdr:twoCellAnchor>
    <xdr:from>
      <xdr:col>55</xdr:col>
      <xdr:colOff>57150</xdr:colOff>
      <xdr:row>7</xdr:row>
      <xdr:rowOff>38100</xdr:rowOff>
    </xdr:from>
    <xdr:to>
      <xdr:col>72</xdr:col>
      <xdr:colOff>104775</xdr:colOff>
      <xdr:row>13</xdr:row>
      <xdr:rowOff>28575</xdr:rowOff>
    </xdr:to>
    <xdr:sp macro="" textlink="">
      <xdr:nvSpPr>
        <xdr:cNvPr id="3" name="テキスト ボックス 2"/>
        <xdr:cNvSpPr txBox="1"/>
      </xdr:nvSpPr>
      <xdr:spPr>
        <a:xfrm>
          <a:off x="6981825" y="1295400"/>
          <a:ext cx="21621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HGP明朝E" panose="02020900000000000000" pitchFamily="18" charset="-128"/>
              <a:ea typeface="HGP明朝E" panose="02020900000000000000" pitchFamily="18" charset="-128"/>
            </a:rPr>
            <a:t>請 求 者 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ln/>
      </a:spPr>
      <a:bodyPr vertOverflow="clip" horzOverflow="clip" rtlCol="0" anchor="t"/>
      <a:lstStyle>
        <a:defPPr algn="l">
          <a:defRPr kumimoji="1" sz="800">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0"/>
  <sheetViews>
    <sheetView showGridLines="0" showRowColHeaders="0" workbookViewId="0">
      <selection activeCell="B8" sqref="B8"/>
    </sheetView>
  </sheetViews>
  <sheetFormatPr defaultRowHeight="19.5"/>
  <cols>
    <col min="1" max="1" width="3.75" style="1" customWidth="1"/>
    <col min="2" max="16384" width="9" style="1"/>
  </cols>
  <sheetData>
    <row r="2" spans="1:20">
      <c r="A2" s="8"/>
      <c r="B2" s="9" t="s">
        <v>77</v>
      </c>
      <c r="C2" s="8"/>
      <c r="D2" s="8"/>
      <c r="E2" s="8"/>
      <c r="F2" s="8"/>
      <c r="G2" s="8"/>
      <c r="H2" s="8"/>
      <c r="I2" s="8"/>
      <c r="J2" s="8"/>
      <c r="K2" s="8"/>
      <c r="L2" s="8"/>
      <c r="M2" s="8"/>
      <c r="N2" s="8"/>
      <c r="O2" s="8"/>
      <c r="P2" s="8"/>
      <c r="Q2" s="8"/>
      <c r="R2" s="8"/>
      <c r="S2" s="8"/>
    </row>
    <row r="3" spans="1:20">
      <c r="B3" s="2" t="s">
        <v>76</v>
      </c>
    </row>
    <row r="4" spans="1:20">
      <c r="A4" s="8"/>
      <c r="B4" s="9" t="s">
        <v>172</v>
      </c>
      <c r="C4" s="9"/>
      <c r="D4" s="10"/>
      <c r="E4" s="10"/>
      <c r="F4" s="10"/>
      <c r="G4" s="10"/>
      <c r="H4" s="9"/>
      <c r="I4" s="9"/>
      <c r="J4" s="9"/>
      <c r="K4" s="9"/>
      <c r="L4" s="9"/>
      <c r="M4" s="9"/>
      <c r="N4" s="9"/>
      <c r="O4" s="9"/>
      <c r="P4" s="9"/>
      <c r="Q4" s="9"/>
      <c r="R4" s="9"/>
      <c r="S4" s="9"/>
      <c r="T4" s="2"/>
    </row>
    <row r="5" spans="1:20">
      <c r="B5" s="2" t="s">
        <v>73</v>
      </c>
      <c r="C5" s="2"/>
      <c r="D5" s="3"/>
      <c r="E5" s="3"/>
      <c r="F5" s="3"/>
      <c r="G5" s="3"/>
      <c r="H5" s="2"/>
      <c r="I5" s="2"/>
      <c r="J5" s="2"/>
      <c r="K5" s="2"/>
      <c r="L5" s="2"/>
      <c r="M5" s="2"/>
      <c r="N5" s="2"/>
      <c r="O5" s="2"/>
      <c r="P5" s="2"/>
      <c r="Q5" s="2"/>
      <c r="R5" s="2"/>
      <c r="S5" s="2"/>
      <c r="T5" s="2"/>
    </row>
    <row r="6" spans="1:20">
      <c r="A6" s="8"/>
      <c r="B6" s="9" t="s">
        <v>173</v>
      </c>
      <c r="C6" s="9"/>
      <c r="D6" s="9"/>
      <c r="E6" s="9"/>
      <c r="F6" s="9"/>
      <c r="G6" s="9"/>
      <c r="H6" s="9"/>
      <c r="I6" s="9"/>
      <c r="J6" s="9"/>
      <c r="K6" s="9"/>
      <c r="L6" s="9"/>
      <c r="M6" s="9"/>
      <c r="N6" s="9"/>
      <c r="O6" s="9"/>
      <c r="P6" s="9"/>
      <c r="Q6" s="9"/>
      <c r="R6" s="9"/>
      <c r="S6" s="9"/>
      <c r="T6" s="2"/>
    </row>
    <row r="7" spans="1:20">
      <c r="B7" s="2" t="s">
        <v>180</v>
      </c>
      <c r="C7" s="2"/>
      <c r="D7" s="2"/>
      <c r="E7" s="2"/>
      <c r="F7" s="2"/>
      <c r="G7" s="2"/>
      <c r="H7" s="2"/>
      <c r="I7" s="2"/>
      <c r="J7" s="2"/>
      <c r="K7" s="2"/>
      <c r="L7" s="2"/>
      <c r="M7" s="2"/>
      <c r="N7" s="2"/>
      <c r="O7" s="2"/>
      <c r="P7" s="2"/>
      <c r="Q7" s="2"/>
      <c r="R7" s="2"/>
      <c r="S7" s="2"/>
      <c r="T7" s="2"/>
    </row>
    <row r="8" spans="1:20">
      <c r="A8" s="8"/>
      <c r="B8" s="9" t="s">
        <v>84</v>
      </c>
      <c r="C8" s="9"/>
      <c r="D8" s="11"/>
      <c r="E8" s="11"/>
      <c r="F8" s="11"/>
      <c r="G8" s="11"/>
      <c r="H8" s="9"/>
      <c r="I8" s="9"/>
      <c r="J8" s="9"/>
      <c r="K8" s="9"/>
      <c r="L8" s="9"/>
      <c r="M8" s="9"/>
      <c r="N8" s="9"/>
      <c r="O8" s="9"/>
      <c r="P8" s="9"/>
      <c r="Q8" s="9"/>
      <c r="R8" s="9"/>
      <c r="S8" s="9"/>
      <c r="T8" s="2"/>
    </row>
    <row r="9" spans="1:20">
      <c r="B9" s="2" t="s">
        <v>85</v>
      </c>
      <c r="C9" s="2"/>
      <c r="D9" s="4"/>
      <c r="E9" s="4"/>
      <c r="F9" s="4"/>
      <c r="G9" s="4"/>
      <c r="H9" s="2"/>
      <c r="I9" s="2"/>
      <c r="J9" s="2"/>
      <c r="K9" s="2"/>
      <c r="L9" s="2"/>
      <c r="M9" s="2"/>
      <c r="N9" s="2"/>
      <c r="O9" s="2"/>
      <c r="P9" s="2"/>
      <c r="Q9" s="2"/>
      <c r="R9" s="2"/>
      <c r="S9" s="2"/>
      <c r="T9" s="2"/>
    </row>
    <row r="10" spans="1:20">
      <c r="A10" s="8"/>
      <c r="B10" s="9" t="s">
        <v>74</v>
      </c>
      <c r="C10" s="9"/>
      <c r="D10" s="11"/>
      <c r="E10" s="11"/>
      <c r="F10" s="11"/>
      <c r="G10" s="11"/>
      <c r="H10" s="9"/>
      <c r="I10" s="9"/>
      <c r="J10" s="9"/>
      <c r="K10" s="9"/>
      <c r="L10" s="9"/>
      <c r="M10" s="9"/>
      <c r="N10" s="9"/>
      <c r="O10" s="9"/>
      <c r="P10" s="9"/>
      <c r="Q10" s="9"/>
      <c r="R10" s="9"/>
      <c r="S10" s="9"/>
      <c r="T10" s="2"/>
    </row>
    <row r="11" spans="1:20">
      <c r="B11" s="2" t="s">
        <v>75</v>
      </c>
      <c r="C11" s="2"/>
      <c r="D11" s="4"/>
      <c r="E11" s="4"/>
      <c r="F11" s="4"/>
      <c r="G11" s="4"/>
      <c r="H11" s="2"/>
      <c r="I11" s="2"/>
      <c r="J11" s="2"/>
      <c r="K11" s="2"/>
      <c r="L11" s="2"/>
      <c r="M11" s="2"/>
      <c r="N11" s="2"/>
      <c r="O11" s="2"/>
      <c r="P11" s="2"/>
      <c r="Q11" s="2"/>
      <c r="R11" s="2"/>
      <c r="S11" s="2"/>
      <c r="T11" s="2"/>
    </row>
    <row r="12" spans="1:20">
      <c r="A12" s="8"/>
      <c r="B12" s="9" t="s">
        <v>86</v>
      </c>
      <c r="C12" s="9"/>
      <c r="D12" s="11"/>
      <c r="E12" s="11"/>
      <c r="F12" s="11"/>
      <c r="G12" s="11"/>
      <c r="H12" s="9"/>
      <c r="I12" s="9"/>
      <c r="J12" s="9"/>
      <c r="K12" s="9"/>
      <c r="L12" s="9"/>
      <c r="M12" s="9"/>
      <c r="N12" s="9"/>
      <c r="O12" s="9"/>
      <c r="P12" s="9"/>
      <c r="Q12" s="9"/>
      <c r="R12" s="9"/>
      <c r="S12" s="9"/>
      <c r="T12" s="2"/>
    </row>
    <row r="13" spans="1:20">
      <c r="B13" s="2" t="s">
        <v>164</v>
      </c>
      <c r="C13" s="2"/>
      <c r="D13" s="4"/>
      <c r="E13" s="4"/>
      <c r="F13" s="4"/>
      <c r="G13" s="4"/>
      <c r="H13" s="2"/>
      <c r="I13" s="2"/>
      <c r="J13" s="2"/>
      <c r="K13" s="2"/>
      <c r="L13" s="2"/>
      <c r="M13" s="2"/>
      <c r="N13" s="2"/>
      <c r="O13" s="2"/>
      <c r="P13" s="2"/>
      <c r="Q13" s="2"/>
      <c r="R13" s="2"/>
      <c r="S13" s="2"/>
    </row>
    <row r="14" spans="1:20">
      <c r="A14" s="8"/>
      <c r="B14" s="9" t="s">
        <v>80</v>
      </c>
      <c r="C14" s="9"/>
      <c r="D14" s="11"/>
      <c r="E14" s="11"/>
      <c r="F14" s="11"/>
      <c r="G14" s="11"/>
      <c r="H14" s="9"/>
      <c r="I14" s="9"/>
      <c r="J14" s="9"/>
      <c r="K14" s="9"/>
      <c r="L14" s="9"/>
      <c r="M14" s="9"/>
      <c r="N14" s="9"/>
      <c r="O14" s="8"/>
      <c r="P14" s="8"/>
      <c r="Q14" s="8"/>
      <c r="R14" s="8"/>
      <c r="S14" s="8"/>
    </row>
    <row r="15" spans="1:20">
      <c r="O15" s="2"/>
      <c r="P15" s="6"/>
      <c r="Q15" s="6"/>
      <c r="R15" s="6"/>
      <c r="S15" s="2"/>
    </row>
    <row r="16" spans="1:20">
      <c r="B16" s="5" t="s">
        <v>174</v>
      </c>
      <c r="C16" s="2"/>
      <c r="D16" s="2"/>
      <c r="E16" s="2"/>
      <c r="F16" s="2"/>
      <c r="G16" s="2"/>
      <c r="H16" s="2"/>
      <c r="I16" s="2"/>
      <c r="J16" s="2"/>
      <c r="K16" s="2"/>
      <c r="L16" s="2"/>
      <c r="M16" s="2"/>
      <c r="N16" s="2"/>
      <c r="O16" s="2"/>
      <c r="P16" s="2"/>
      <c r="Q16" s="2"/>
      <c r="R16" s="2"/>
      <c r="S16" s="2"/>
    </row>
    <row r="17" spans="1:19">
      <c r="B17" s="5"/>
      <c r="C17" s="2"/>
      <c r="D17" s="2"/>
      <c r="E17" s="2"/>
      <c r="F17" s="2"/>
      <c r="G17" s="2"/>
      <c r="H17" s="2"/>
      <c r="I17" s="2"/>
      <c r="J17" s="2"/>
      <c r="K17" s="2"/>
      <c r="L17" s="2"/>
      <c r="M17" s="2"/>
      <c r="N17" s="2"/>
      <c r="O17" s="2"/>
      <c r="P17" s="2"/>
      <c r="Q17" s="2"/>
      <c r="R17" s="2"/>
      <c r="S17" s="2"/>
    </row>
    <row r="18" spans="1:19">
      <c r="B18" s="5" t="s">
        <v>72</v>
      </c>
      <c r="C18" s="2"/>
      <c r="D18" s="2"/>
      <c r="E18" s="2"/>
      <c r="F18" s="2"/>
      <c r="G18" s="2"/>
      <c r="H18" s="2"/>
      <c r="I18" s="2"/>
      <c r="J18" s="2"/>
      <c r="K18" s="2"/>
      <c r="L18" s="2"/>
      <c r="M18" s="2"/>
      <c r="N18" s="2"/>
      <c r="O18" s="2"/>
      <c r="P18" s="2"/>
      <c r="Q18" s="2"/>
      <c r="R18" s="2"/>
    </row>
    <row r="19" spans="1:19">
      <c r="B19" s="7"/>
      <c r="C19" s="2"/>
      <c r="D19" s="2"/>
      <c r="E19" s="2"/>
      <c r="F19" s="2"/>
      <c r="G19" s="2"/>
      <c r="H19" s="2"/>
      <c r="I19" s="2"/>
      <c r="J19" s="2"/>
      <c r="K19" s="2"/>
      <c r="L19" s="7"/>
      <c r="M19" s="7"/>
      <c r="N19" s="7"/>
      <c r="O19" s="2"/>
      <c r="P19" s="2"/>
      <c r="Q19" s="2"/>
      <c r="R19" s="2"/>
    </row>
    <row r="20" spans="1:19">
      <c r="A20" s="2"/>
      <c r="B20" s="2"/>
      <c r="C20" s="2"/>
      <c r="D20" s="2"/>
      <c r="E20" s="2"/>
      <c r="F20" s="2"/>
      <c r="G20" s="2"/>
      <c r="H20" s="2"/>
      <c r="I20" s="2"/>
      <c r="J20" s="2"/>
      <c r="K20" s="2"/>
      <c r="L20" s="2"/>
      <c r="M20" s="2"/>
      <c r="N20" s="2"/>
    </row>
  </sheetData>
  <phoneticPr fontId="1"/>
  <pageMargins left="0.70866141732283472" right="0.70866141732283472" top="0.74803149606299213" bottom="0.74803149606299213" header="0.31496062992125984" footer="0.31496062992125984"/>
  <pageSetup paperSize="9"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14"/>
  <sheetViews>
    <sheetView showGridLines="0" showRowColHeaders="0" tabSelected="1" zoomScale="115" zoomScaleNormal="115" workbookViewId="0">
      <selection activeCell="C2" sqref="C2"/>
    </sheetView>
  </sheetViews>
  <sheetFormatPr defaultRowHeight="18.75"/>
  <cols>
    <col min="1" max="1" width="6.125" style="79" customWidth="1"/>
    <col min="2" max="2" width="38.125" style="79" bestFit="1" customWidth="1"/>
    <col min="3" max="3" width="11.375" style="79" customWidth="1"/>
    <col min="4" max="5" width="20.625" style="79" customWidth="1"/>
    <col min="6" max="16384" width="9" style="79"/>
  </cols>
  <sheetData>
    <row r="2" spans="2:5">
      <c r="B2" s="78" t="s">
        <v>43</v>
      </c>
      <c r="C2" s="80"/>
    </row>
    <row r="3" spans="2:5">
      <c r="B3" s="78" t="s">
        <v>46</v>
      </c>
      <c r="C3" s="127"/>
      <c r="D3" s="127"/>
      <c r="E3" s="127"/>
    </row>
    <row r="4" spans="2:5">
      <c r="B4" s="78" t="s">
        <v>47</v>
      </c>
      <c r="C4" s="127"/>
      <c r="D4" s="127"/>
      <c r="E4" s="127"/>
    </row>
    <row r="5" spans="2:5">
      <c r="B5" s="78" t="s">
        <v>44</v>
      </c>
      <c r="C5" s="127"/>
      <c r="D5" s="127"/>
      <c r="E5" s="127"/>
    </row>
    <row r="6" spans="2:5">
      <c r="B6" s="78" t="s">
        <v>45</v>
      </c>
      <c r="C6" s="127"/>
      <c r="D6" s="127"/>
      <c r="E6" s="127"/>
    </row>
    <row r="7" spans="2:5">
      <c r="B7" s="78" t="s">
        <v>52</v>
      </c>
      <c r="C7" s="127"/>
      <c r="D7" s="127"/>
      <c r="E7" s="127"/>
    </row>
    <row r="8" spans="2:5">
      <c r="B8" s="78" t="s">
        <v>51</v>
      </c>
      <c r="C8" s="127"/>
      <c r="D8" s="127"/>
      <c r="E8" s="127"/>
    </row>
    <row r="9" spans="2:5">
      <c r="B9" s="78" t="s">
        <v>48</v>
      </c>
      <c r="C9" s="127"/>
      <c r="D9" s="127"/>
      <c r="E9" s="127"/>
    </row>
    <row r="10" spans="2:5">
      <c r="B10" s="78" t="s">
        <v>50</v>
      </c>
      <c r="C10" s="127"/>
      <c r="D10" s="127"/>
      <c r="E10" s="127"/>
    </row>
    <row r="11" spans="2:5">
      <c r="B11" s="78" t="s">
        <v>49</v>
      </c>
      <c r="C11" s="127"/>
      <c r="D11" s="127"/>
      <c r="E11" s="127"/>
    </row>
    <row r="12" spans="2:5">
      <c r="B12" s="78" t="s">
        <v>54</v>
      </c>
      <c r="C12" s="128"/>
      <c r="D12" s="128"/>
      <c r="E12" s="128"/>
    </row>
    <row r="13" spans="2:5">
      <c r="B13" s="78" t="s">
        <v>69</v>
      </c>
      <c r="C13" s="129"/>
      <c r="D13" s="130"/>
      <c r="E13" s="131"/>
    </row>
    <row r="14" spans="2:5">
      <c r="B14" s="78" t="s">
        <v>57</v>
      </c>
      <c r="C14" s="124"/>
      <c r="D14" s="125"/>
      <c r="E14" s="126"/>
    </row>
  </sheetData>
  <sheetProtection sheet="1" objects="1" scenarios="1"/>
  <mergeCells count="12">
    <mergeCell ref="C14:E14"/>
    <mergeCell ref="C8:E8"/>
    <mergeCell ref="C3:E3"/>
    <mergeCell ref="C4:E4"/>
    <mergeCell ref="C5:E5"/>
    <mergeCell ref="C6:E6"/>
    <mergeCell ref="C7:E7"/>
    <mergeCell ref="C9:E9"/>
    <mergeCell ref="C10:E10"/>
    <mergeCell ref="C11:E11"/>
    <mergeCell ref="C12:E12"/>
    <mergeCell ref="C13:E13"/>
  </mergeCells>
  <phoneticPr fontId="1"/>
  <dataValidations count="2">
    <dataValidation type="textLength" operator="equal" allowBlank="1" showInputMessage="1" showErrorMessage="1" error="コードの桁数が正しくありません。13桁の登録番号を入力してください。" sqref="C13:E13">
      <formula1>13</formula1>
    </dataValidation>
    <dataValidation type="textLength" operator="equal" allowBlank="1" showInputMessage="1" showErrorMessage="1" error="取引先コードが正しくありません。9桁の取引先コードを入力してください。" sqref="C12:E12">
      <formula1>9</formula1>
    </dataValidation>
  </dataValidation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W199"/>
  <sheetViews>
    <sheetView showGridLines="0" showRowColHeaders="0" zoomScaleNormal="100" zoomScaleSheetLayoutView="100" workbookViewId="0">
      <selection activeCell="AO9" sqref="AO9:AP10"/>
    </sheetView>
  </sheetViews>
  <sheetFormatPr defaultRowHeight="9" customHeight="1"/>
  <cols>
    <col min="1" max="1" width="3.125" style="18" customWidth="1"/>
    <col min="2" max="56" width="1.625" style="18" customWidth="1"/>
    <col min="57" max="57" width="1.75" style="18" customWidth="1"/>
    <col min="58" max="97" width="1.625" style="18" customWidth="1"/>
    <col min="98" max="16384" width="9" style="18"/>
  </cols>
  <sheetData>
    <row r="1" spans="1:96" ht="9" customHeight="1"/>
    <row r="5" spans="1:96" ht="9" customHeight="1" thickBo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249" t="s">
        <v>37</v>
      </c>
      <c r="AI5" s="249"/>
      <c r="AJ5" s="249"/>
      <c r="AK5" s="249"/>
      <c r="AL5" s="249"/>
      <c r="AM5" s="249"/>
      <c r="AN5" s="249"/>
      <c r="AO5" s="249"/>
      <c r="AP5" s="249"/>
      <c r="AQ5" s="249"/>
      <c r="AR5" s="249"/>
      <c r="AS5" s="249"/>
      <c r="AT5" s="249"/>
      <c r="AU5" s="14"/>
      <c r="AV5" s="14"/>
      <c r="AW5" s="14"/>
      <c r="AX5" s="14"/>
      <c r="AY5" s="14"/>
      <c r="AZ5" s="14"/>
      <c r="BA5" s="15"/>
      <c r="BB5" s="16"/>
      <c r="BC5" s="178"/>
      <c r="BD5" s="178"/>
      <c r="BE5" s="178"/>
      <c r="BF5" s="32"/>
      <c r="BG5" s="178"/>
      <c r="BH5" s="178"/>
      <c r="BI5" s="178"/>
      <c r="BJ5" s="178"/>
      <c r="BK5" s="16"/>
      <c r="BL5" s="16"/>
      <c r="BM5" s="168" t="s">
        <v>17</v>
      </c>
      <c r="BN5" s="169"/>
      <c r="BO5" s="169"/>
      <c r="BP5" s="169"/>
      <c r="BQ5" s="169"/>
      <c r="BR5" s="118"/>
      <c r="BS5" s="183" t="str">
        <f t="shared" ref="BS5:BZ5" si="0">BS135</f>
        <v>1</v>
      </c>
      <c r="BT5" s="183" t="str">
        <f t="shared" si="0"/>
        <v>0</v>
      </c>
      <c r="BU5" s="183">
        <f t="shared" ca="1" si="0"/>
        <v>2</v>
      </c>
      <c r="BV5" s="183">
        <f t="shared" ca="1" si="0"/>
        <v>8</v>
      </c>
      <c r="BW5" s="183">
        <f t="shared" ca="1" si="0"/>
        <v>2</v>
      </c>
      <c r="BX5" s="183">
        <f t="shared" ca="1" si="0"/>
        <v>1</v>
      </c>
      <c r="BY5" s="183">
        <f t="shared" ca="1" si="0"/>
        <v>3</v>
      </c>
      <c r="BZ5" s="183">
        <f t="shared" ca="1" si="0"/>
        <v>8</v>
      </c>
      <c r="CA5" s="188"/>
      <c r="CB5" s="16"/>
    </row>
    <row r="6" spans="1:96" ht="9" customHeight="1">
      <c r="B6" s="13"/>
      <c r="C6" s="13"/>
      <c r="D6" s="13"/>
      <c r="E6" s="13"/>
      <c r="F6" s="13"/>
      <c r="G6" s="13"/>
      <c r="H6" s="13"/>
      <c r="I6" s="13"/>
      <c r="J6" s="13"/>
      <c r="K6" s="13"/>
      <c r="L6" s="13"/>
      <c r="M6" s="13"/>
      <c r="N6" s="13"/>
      <c r="O6" s="13"/>
      <c r="P6" s="13"/>
      <c r="Q6" s="19"/>
      <c r="R6" s="13"/>
      <c r="S6" s="279" t="s">
        <v>0</v>
      </c>
      <c r="T6" s="279"/>
      <c r="U6" s="279"/>
      <c r="V6" s="13"/>
      <c r="W6" s="13"/>
      <c r="X6" s="13"/>
      <c r="Y6" s="13"/>
      <c r="Z6" s="13"/>
      <c r="AA6" s="13"/>
      <c r="AB6" s="13"/>
      <c r="AC6" s="13"/>
      <c r="AD6" s="13"/>
      <c r="AE6" s="13"/>
      <c r="AF6" s="13"/>
      <c r="AG6" s="13"/>
      <c r="AH6" s="249"/>
      <c r="AI6" s="249"/>
      <c r="AJ6" s="249"/>
      <c r="AK6" s="249"/>
      <c r="AL6" s="249"/>
      <c r="AM6" s="249"/>
      <c r="AN6" s="249"/>
      <c r="AO6" s="249"/>
      <c r="AP6" s="249"/>
      <c r="AQ6" s="249"/>
      <c r="AR6" s="249"/>
      <c r="AS6" s="249"/>
      <c r="AT6" s="249"/>
      <c r="AU6" s="14"/>
      <c r="AV6" s="14"/>
      <c r="AW6" s="14"/>
      <c r="AX6" s="14"/>
      <c r="AY6" s="14"/>
      <c r="AZ6" s="14"/>
      <c r="BA6" s="15"/>
      <c r="BB6" s="16"/>
      <c r="BC6" s="178"/>
      <c r="BD6" s="178"/>
      <c r="BE6" s="178"/>
      <c r="BF6" s="32"/>
      <c r="BG6" s="178"/>
      <c r="BH6" s="178"/>
      <c r="BI6" s="178"/>
      <c r="BJ6" s="178"/>
      <c r="BK6" s="16"/>
      <c r="BL6" s="16"/>
      <c r="BM6" s="302"/>
      <c r="BN6" s="166"/>
      <c r="BO6" s="166"/>
      <c r="BP6" s="166"/>
      <c r="BQ6" s="166"/>
      <c r="BR6" s="119"/>
      <c r="BS6" s="184"/>
      <c r="BT6" s="184"/>
      <c r="BU6" s="184"/>
      <c r="BV6" s="184"/>
      <c r="BW6" s="184"/>
      <c r="BX6" s="184"/>
      <c r="BY6" s="184"/>
      <c r="BZ6" s="184"/>
      <c r="CA6" s="531"/>
      <c r="CB6" s="16"/>
      <c r="CD6" s="495" t="s">
        <v>89</v>
      </c>
      <c r="CE6" s="496"/>
      <c r="CF6" s="496"/>
      <c r="CG6" s="496"/>
      <c r="CH6" s="496"/>
      <c r="CI6" s="496"/>
      <c r="CJ6" s="496"/>
      <c r="CK6" s="496"/>
      <c r="CL6" s="496"/>
      <c r="CM6" s="496"/>
      <c r="CN6" s="496"/>
      <c r="CO6" s="496"/>
      <c r="CP6" s="496"/>
      <c r="CQ6" s="496"/>
      <c r="CR6" s="497"/>
    </row>
    <row r="7" spans="1:96" ht="9" customHeight="1">
      <c r="B7" s="13"/>
      <c r="C7" s="13"/>
      <c r="D7" s="13"/>
      <c r="E7" s="13"/>
      <c r="F7" s="13"/>
      <c r="G7" s="13"/>
      <c r="H7" s="13"/>
      <c r="I7" s="13"/>
      <c r="J7" s="13"/>
      <c r="K7" s="13"/>
      <c r="L7" s="13"/>
      <c r="M7" s="13"/>
      <c r="N7" s="13"/>
      <c r="O7" s="13"/>
      <c r="P7" s="13"/>
      <c r="Q7" s="19"/>
      <c r="R7" s="19"/>
      <c r="S7" s="279"/>
      <c r="T7" s="279"/>
      <c r="U7" s="279"/>
      <c r="V7" s="13"/>
      <c r="W7" s="13"/>
      <c r="X7" s="13"/>
      <c r="Y7" s="13"/>
      <c r="Z7" s="13"/>
      <c r="AA7" s="13"/>
      <c r="AB7" s="13"/>
      <c r="AC7" s="13"/>
      <c r="AD7" s="13"/>
      <c r="AE7" s="13"/>
      <c r="AF7" s="13"/>
      <c r="AG7" s="13"/>
      <c r="AH7" s="249"/>
      <c r="AI7" s="249"/>
      <c r="AJ7" s="249"/>
      <c r="AK7" s="249"/>
      <c r="AL7" s="249"/>
      <c r="AM7" s="249"/>
      <c r="AN7" s="249"/>
      <c r="AO7" s="249"/>
      <c r="AP7" s="249"/>
      <c r="AQ7" s="249"/>
      <c r="AR7" s="249"/>
      <c r="AS7" s="249"/>
      <c r="AT7" s="249"/>
      <c r="AU7" s="14"/>
      <c r="AV7" s="21"/>
      <c r="AW7" s="14"/>
      <c r="AX7" s="14"/>
      <c r="AY7" s="14"/>
      <c r="AZ7" s="14"/>
      <c r="BA7" s="15"/>
      <c r="BB7" s="16"/>
      <c r="BC7" s="178"/>
      <c r="BD7" s="178"/>
      <c r="BE7" s="178"/>
      <c r="BF7" s="32"/>
      <c r="BG7" s="178"/>
      <c r="BH7" s="178"/>
      <c r="BI7" s="178"/>
      <c r="BJ7" s="178"/>
      <c r="BK7" s="16"/>
      <c r="BL7" s="16"/>
      <c r="BM7" s="171"/>
      <c r="BN7" s="172"/>
      <c r="BO7" s="172"/>
      <c r="BP7" s="172"/>
      <c r="BQ7" s="172"/>
      <c r="BR7" s="120"/>
      <c r="BS7" s="185"/>
      <c r="BT7" s="185"/>
      <c r="BU7" s="185"/>
      <c r="BV7" s="185"/>
      <c r="BW7" s="185"/>
      <c r="BX7" s="185"/>
      <c r="BY7" s="185"/>
      <c r="BZ7" s="185"/>
      <c r="CA7" s="491"/>
      <c r="CB7" s="16"/>
      <c r="CD7" s="498"/>
      <c r="CE7" s="499"/>
      <c r="CF7" s="499"/>
      <c r="CG7" s="499"/>
      <c r="CH7" s="499"/>
      <c r="CI7" s="499"/>
      <c r="CJ7" s="499"/>
      <c r="CK7" s="499"/>
      <c r="CL7" s="499"/>
      <c r="CM7" s="499"/>
      <c r="CN7" s="499"/>
      <c r="CO7" s="499"/>
      <c r="CP7" s="499"/>
      <c r="CQ7" s="499"/>
      <c r="CR7" s="500"/>
    </row>
    <row r="8" spans="1:96" ht="9" customHeight="1" thickBot="1">
      <c r="B8" s="13"/>
      <c r="C8" s="13"/>
      <c r="D8" s="13"/>
      <c r="E8" s="13"/>
      <c r="F8" s="13"/>
      <c r="G8" s="13"/>
      <c r="H8" s="13"/>
      <c r="I8" s="13"/>
      <c r="J8" s="13"/>
      <c r="K8" s="13"/>
      <c r="L8" s="13"/>
      <c r="M8" s="13"/>
      <c r="N8" s="13"/>
      <c r="O8" s="13"/>
      <c r="P8" s="13"/>
      <c r="Q8" s="19"/>
      <c r="R8" s="19"/>
      <c r="S8" s="19"/>
      <c r="T8" s="19"/>
      <c r="U8" s="19"/>
      <c r="V8" s="13"/>
      <c r="W8" s="13"/>
      <c r="X8" s="13"/>
      <c r="Y8" s="13"/>
      <c r="Z8" s="13"/>
      <c r="AA8" s="13"/>
      <c r="AB8" s="13"/>
      <c r="AC8" s="13"/>
      <c r="AD8" s="13"/>
      <c r="AE8" s="13"/>
      <c r="AF8" s="13"/>
      <c r="AG8" s="13"/>
      <c r="AH8" s="13"/>
      <c r="AI8" s="23"/>
      <c r="AJ8" s="23"/>
      <c r="AK8" s="23"/>
      <c r="AL8" s="23"/>
      <c r="AM8" s="13"/>
      <c r="AN8" s="13"/>
      <c r="AO8" s="13"/>
      <c r="AP8" s="13"/>
      <c r="AQ8" s="13"/>
      <c r="AR8" s="13"/>
      <c r="AS8" s="13"/>
      <c r="AT8" s="13"/>
      <c r="AU8" s="13"/>
      <c r="AV8" s="13"/>
      <c r="AW8" s="13"/>
      <c r="AX8" s="13"/>
      <c r="AY8" s="13"/>
      <c r="AZ8" s="13"/>
      <c r="BA8" s="24"/>
      <c r="BB8" s="24"/>
      <c r="BC8" s="24"/>
      <c r="BD8" s="24"/>
      <c r="BE8" s="24"/>
      <c r="BF8" s="24"/>
      <c r="BG8" s="24"/>
      <c r="BH8" s="24"/>
      <c r="BI8" s="24"/>
      <c r="BJ8" s="24"/>
      <c r="BK8" s="16"/>
      <c r="BL8" s="16"/>
      <c r="BM8" s="16"/>
      <c r="BN8" s="16"/>
      <c r="BO8" s="16"/>
      <c r="BP8" s="16"/>
      <c r="BQ8" s="16"/>
      <c r="BR8" s="16"/>
      <c r="BS8" s="16"/>
      <c r="BT8" s="16"/>
      <c r="BU8" s="16"/>
      <c r="BV8" s="16"/>
      <c r="BW8" s="16"/>
      <c r="BX8" s="16"/>
      <c r="BY8" s="16"/>
      <c r="BZ8" s="16"/>
      <c r="CA8" s="16"/>
      <c r="CB8" s="16"/>
      <c r="CD8" s="498"/>
      <c r="CE8" s="499"/>
      <c r="CF8" s="499"/>
      <c r="CG8" s="499"/>
      <c r="CH8" s="499"/>
      <c r="CI8" s="499"/>
      <c r="CJ8" s="499"/>
      <c r="CK8" s="499"/>
      <c r="CL8" s="499"/>
      <c r="CM8" s="499"/>
      <c r="CN8" s="499"/>
      <c r="CO8" s="499"/>
      <c r="CP8" s="499"/>
      <c r="CQ8" s="499"/>
      <c r="CR8" s="500"/>
    </row>
    <row r="9" spans="1:96" ht="9" customHeight="1">
      <c r="B9" s="13"/>
      <c r="C9" s="13"/>
      <c r="D9" s="13"/>
      <c r="E9" s="13"/>
      <c r="F9" s="13"/>
      <c r="G9" s="13"/>
      <c r="H9" s="13"/>
      <c r="I9" s="13"/>
      <c r="J9" s="13"/>
      <c r="K9" s="13"/>
      <c r="L9" s="13"/>
      <c r="M9" s="13"/>
      <c r="N9" s="13"/>
      <c r="O9" s="13"/>
      <c r="P9" s="13"/>
      <c r="Q9" s="101"/>
      <c r="R9" s="101"/>
      <c r="S9" s="101"/>
      <c r="T9" s="101"/>
      <c r="U9" s="101"/>
      <c r="V9" s="13"/>
      <c r="W9" s="13"/>
      <c r="X9" s="13"/>
      <c r="Y9" s="13"/>
      <c r="Z9" s="250" t="s">
        <v>16</v>
      </c>
      <c r="AA9" s="250"/>
      <c r="AB9" s="250"/>
      <c r="AC9" s="250"/>
      <c r="AD9" s="264" t="str">
        <f>IF(AI9&lt;&gt;"",TEXT(AI9&amp;"/1/1","(ggge年）"),"")</f>
        <v>(令和5年)</v>
      </c>
      <c r="AE9" s="264"/>
      <c r="AF9" s="264"/>
      <c r="AG9" s="264"/>
      <c r="AH9" s="25"/>
      <c r="AI9" s="669">
        <v>2023</v>
      </c>
      <c r="AJ9" s="670"/>
      <c r="AK9" s="670"/>
      <c r="AL9" s="670"/>
      <c r="AM9" s="659" t="s">
        <v>13</v>
      </c>
      <c r="AN9" s="659"/>
      <c r="AO9" s="673"/>
      <c r="AP9" s="673"/>
      <c r="AQ9" s="659" t="s">
        <v>12</v>
      </c>
      <c r="AR9" s="659"/>
      <c r="AS9" s="673"/>
      <c r="AT9" s="673"/>
      <c r="AU9" s="659" t="s">
        <v>11</v>
      </c>
      <c r="AV9" s="660"/>
      <c r="AW9" s="13"/>
      <c r="AX9" s="13"/>
      <c r="AY9" s="13"/>
      <c r="AZ9" s="13"/>
      <c r="BA9" s="16"/>
      <c r="BB9" s="16"/>
      <c r="BC9" s="105"/>
      <c r="BD9" s="105"/>
      <c r="BE9" s="656" t="s">
        <v>171</v>
      </c>
      <c r="BF9" s="656"/>
      <c r="BG9" s="656"/>
      <c r="BH9" s="656"/>
      <c r="BI9" s="656"/>
      <c r="BJ9" s="656"/>
      <c r="BK9" s="656"/>
      <c r="BL9" s="656"/>
      <c r="BM9" s="656"/>
      <c r="BN9" s="656"/>
      <c r="BO9" s="656"/>
      <c r="BP9" s="656"/>
      <c r="BQ9" s="656"/>
      <c r="BR9" s="656"/>
      <c r="BS9" s="656"/>
      <c r="BT9" s="656"/>
      <c r="BU9" s="656"/>
      <c r="BV9" s="54"/>
      <c r="BW9" s="54"/>
      <c r="BX9" s="54"/>
      <c r="BY9" s="54"/>
      <c r="BZ9" s="54"/>
      <c r="CA9" s="16"/>
      <c r="CB9" s="16"/>
      <c r="CD9" s="498"/>
      <c r="CE9" s="499"/>
      <c r="CF9" s="499"/>
      <c r="CG9" s="499"/>
      <c r="CH9" s="499"/>
      <c r="CI9" s="499"/>
      <c r="CJ9" s="499"/>
      <c r="CK9" s="499"/>
      <c r="CL9" s="499"/>
      <c r="CM9" s="499"/>
      <c r="CN9" s="499"/>
      <c r="CO9" s="499"/>
      <c r="CP9" s="499"/>
      <c r="CQ9" s="499"/>
      <c r="CR9" s="500"/>
    </row>
    <row r="10" spans="1:96" ht="9" customHeight="1" thickBot="1">
      <c r="B10" s="13"/>
      <c r="C10" s="13"/>
      <c r="D10" s="294" t="s">
        <v>18</v>
      </c>
      <c r="E10" s="294"/>
      <c r="F10" s="294"/>
      <c r="G10" s="294"/>
      <c r="H10" s="294"/>
      <c r="I10" s="294"/>
      <c r="J10" s="294"/>
      <c r="K10" s="294"/>
      <c r="L10" s="294"/>
      <c r="M10" s="294"/>
      <c r="N10" s="294"/>
      <c r="O10" s="294"/>
      <c r="P10" s="294"/>
      <c r="Q10" s="294"/>
      <c r="R10" s="294"/>
      <c r="S10" s="101"/>
      <c r="T10" s="101"/>
      <c r="U10" s="101"/>
      <c r="V10" s="13"/>
      <c r="W10" s="13"/>
      <c r="X10" s="13"/>
      <c r="Y10" s="13"/>
      <c r="Z10" s="166"/>
      <c r="AA10" s="166"/>
      <c r="AB10" s="166"/>
      <c r="AC10" s="166"/>
      <c r="AD10" s="668"/>
      <c r="AE10" s="668"/>
      <c r="AF10" s="668"/>
      <c r="AG10" s="668"/>
      <c r="AH10" s="25"/>
      <c r="AI10" s="671"/>
      <c r="AJ10" s="672"/>
      <c r="AK10" s="672"/>
      <c r="AL10" s="672"/>
      <c r="AM10" s="166"/>
      <c r="AN10" s="166"/>
      <c r="AO10" s="674"/>
      <c r="AP10" s="674"/>
      <c r="AQ10" s="166"/>
      <c r="AR10" s="166"/>
      <c r="AS10" s="674"/>
      <c r="AT10" s="674"/>
      <c r="AU10" s="166"/>
      <c r="AV10" s="675"/>
      <c r="AW10" s="13"/>
      <c r="AX10" s="13"/>
      <c r="AY10" s="13"/>
      <c r="AZ10" s="13"/>
      <c r="BA10" s="16"/>
      <c r="BB10" s="16"/>
      <c r="BC10" s="105"/>
      <c r="BD10" s="105"/>
      <c r="BE10" s="656"/>
      <c r="BF10" s="656"/>
      <c r="BG10" s="656"/>
      <c r="BH10" s="656"/>
      <c r="BI10" s="656"/>
      <c r="BJ10" s="656"/>
      <c r="BK10" s="656"/>
      <c r="BL10" s="656"/>
      <c r="BM10" s="656"/>
      <c r="BN10" s="656"/>
      <c r="BO10" s="656"/>
      <c r="BP10" s="656"/>
      <c r="BQ10" s="656"/>
      <c r="BR10" s="656"/>
      <c r="BS10" s="656"/>
      <c r="BT10" s="656"/>
      <c r="BU10" s="656"/>
      <c r="BV10" s="54"/>
      <c r="BW10" s="54"/>
      <c r="BX10" s="54"/>
      <c r="BY10" s="54"/>
      <c r="BZ10" s="54"/>
      <c r="CA10" s="16"/>
      <c r="CB10" s="16"/>
      <c r="CD10" s="498"/>
      <c r="CE10" s="499"/>
      <c r="CF10" s="499"/>
      <c r="CG10" s="499"/>
      <c r="CH10" s="499"/>
      <c r="CI10" s="499"/>
      <c r="CJ10" s="499"/>
      <c r="CK10" s="499"/>
      <c r="CL10" s="499"/>
      <c r="CM10" s="499"/>
      <c r="CN10" s="499"/>
      <c r="CO10" s="499"/>
      <c r="CP10" s="499"/>
      <c r="CQ10" s="499"/>
      <c r="CR10" s="500"/>
    </row>
    <row r="11" spans="1:96" ht="9" customHeight="1">
      <c r="B11" s="13"/>
      <c r="C11" s="13"/>
      <c r="D11" s="294"/>
      <c r="E11" s="294"/>
      <c r="F11" s="294"/>
      <c r="G11" s="294"/>
      <c r="H11" s="294"/>
      <c r="I11" s="294"/>
      <c r="J11" s="294"/>
      <c r="K11" s="294"/>
      <c r="L11" s="294"/>
      <c r="M11" s="294"/>
      <c r="N11" s="294"/>
      <c r="O11" s="294"/>
      <c r="P11" s="294"/>
      <c r="Q11" s="294"/>
      <c r="R11" s="294"/>
      <c r="S11" s="101"/>
      <c r="T11" s="101"/>
      <c r="U11" s="101"/>
      <c r="V11" s="13"/>
      <c r="W11" s="646" t="s">
        <v>58</v>
      </c>
      <c r="X11" s="647"/>
      <c r="Y11" s="647"/>
      <c r="Z11" s="647"/>
      <c r="AA11" s="647"/>
      <c r="AB11" s="647"/>
      <c r="AC11" s="647"/>
      <c r="AD11" s="647"/>
      <c r="AE11" s="647"/>
      <c r="AF11" s="649" t="s">
        <v>66</v>
      </c>
      <c r="AG11" s="649"/>
      <c r="AH11" s="650" t="str">
        <f>IF(請求者情報!C14="","",請求者情報!C14)</f>
        <v/>
      </c>
      <c r="AI11" s="650"/>
      <c r="AJ11" s="650"/>
      <c r="AK11" s="650"/>
      <c r="AL11" s="650"/>
      <c r="AM11" s="650"/>
      <c r="AN11" s="650"/>
      <c r="AO11" s="650"/>
      <c r="AP11" s="650"/>
      <c r="AQ11" s="650"/>
      <c r="AR11" s="650"/>
      <c r="AS11" s="650"/>
      <c r="AT11" s="650"/>
      <c r="AU11" s="650"/>
      <c r="AV11" s="651"/>
      <c r="AW11" s="13"/>
      <c r="AX11" s="92"/>
      <c r="AY11" s="92"/>
      <c r="AZ11" s="92"/>
      <c r="BA11" s="92"/>
      <c r="BB11" s="92"/>
      <c r="BC11" s="92"/>
      <c r="BD11" s="92"/>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D11" s="498"/>
      <c r="CE11" s="499"/>
      <c r="CF11" s="499"/>
      <c r="CG11" s="499"/>
      <c r="CH11" s="499"/>
      <c r="CI11" s="499"/>
      <c r="CJ11" s="499"/>
      <c r="CK11" s="499"/>
      <c r="CL11" s="499"/>
      <c r="CM11" s="499"/>
      <c r="CN11" s="499"/>
      <c r="CO11" s="499"/>
      <c r="CP11" s="499"/>
      <c r="CQ11" s="499"/>
      <c r="CR11" s="500"/>
    </row>
    <row r="12" spans="1:96" ht="9" customHeight="1">
      <c r="B12" s="13"/>
      <c r="C12" s="13"/>
      <c r="D12" s="13"/>
      <c r="E12" s="13"/>
      <c r="F12" s="13"/>
      <c r="G12" s="13"/>
      <c r="H12" s="13"/>
      <c r="I12" s="13"/>
      <c r="J12" s="13"/>
      <c r="K12" s="13"/>
      <c r="L12" s="13"/>
      <c r="M12" s="13"/>
      <c r="N12" s="13"/>
      <c r="O12" s="13"/>
      <c r="P12" s="653"/>
      <c r="Q12" s="653"/>
      <c r="R12" s="653"/>
      <c r="S12" s="13"/>
      <c r="T12" s="292"/>
      <c r="U12" s="292"/>
      <c r="V12" s="13"/>
      <c r="W12" s="648"/>
      <c r="X12" s="537"/>
      <c r="Y12" s="537"/>
      <c r="Z12" s="537"/>
      <c r="AA12" s="537"/>
      <c r="AB12" s="537"/>
      <c r="AC12" s="537"/>
      <c r="AD12" s="537"/>
      <c r="AE12" s="537"/>
      <c r="AF12" s="539"/>
      <c r="AG12" s="539"/>
      <c r="AH12" s="542"/>
      <c r="AI12" s="542"/>
      <c r="AJ12" s="542"/>
      <c r="AK12" s="542"/>
      <c r="AL12" s="542"/>
      <c r="AM12" s="542"/>
      <c r="AN12" s="542"/>
      <c r="AO12" s="542"/>
      <c r="AP12" s="542"/>
      <c r="AQ12" s="542"/>
      <c r="AR12" s="542"/>
      <c r="AS12" s="542"/>
      <c r="AT12" s="542"/>
      <c r="AU12" s="542"/>
      <c r="AV12" s="652"/>
      <c r="AW12" s="13"/>
      <c r="AX12" s="49"/>
      <c r="AY12" s="49"/>
      <c r="AZ12" s="49"/>
      <c r="BA12" s="49"/>
      <c r="BB12" s="49"/>
      <c r="BC12" s="49"/>
      <c r="BD12" s="49"/>
      <c r="BE12" s="49"/>
      <c r="BF12" s="49"/>
      <c r="BG12" s="49"/>
      <c r="BH12" s="49"/>
      <c r="BI12" s="49"/>
      <c r="BJ12" s="94"/>
      <c r="BK12" s="49"/>
      <c r="BL12" s="94"/>
      <c r="BM12" s="49"/>
      <c r="BN12" s="49"/>
      <c r="BO12" s="49"/>
      <c r="BP12" s="49"/>
      <c r="BQ12" s="49"/>
      <c r="BR12" s="49"/>
      <c r="BS12" s="49"/>
      <c r="BT12" s="94"/>
      <c r="BU12" s="94"/>
      <c r="BV12" s="49"/>
      <c r="BW12" s="49"/>
      <c r="BX12" s="49"/>
      <c r="BY12" s="49"/>
      <c r="BZ12" s="49"/>
      <c r="CA12" s="49"/>
      <c r="CB12" s="49"/>
      <c r="CD12" s="498"/>
      <c r="CE12" s="499"/>
      <c r="CF12" s="499"/>
      <c r="CG12" s="499"/>
      <c r="CH12" s="499"/>
      <c r="CI12" s="499"/>
      <c r="CJ12" s="499"/>
      <c r="CK12" s="499"/>
      <c r="CL12" s="499"/>
      <c r="CM12" s="499"/>
      <c r="CN12" s="499"/>
      <c r="CO12" s="499"/>
      <c r="CP12" s="499"/>
      <c r="CQ12" s="499"/>
      <c r="CR12" s="500"/>
    </row>
    <row r="13" spans="1:96" ht="9" customHeight="1">
      <c r="B13" s="166"/>
      <c r="C13" s="166"/>
      <c r="D13" s="166"/>
      <c r="E13" s="166"/>
      <c r="F13" s="166"/>
      <c r="G13" s="463"/>
      <c r="H13" s="463"/>
      <c r="I13" s="463"/>
      <c r="J13" s="463"/>
      <c r="K13" s="32"/>
      <c r="L13" s="32"/>
      <c r="M13" s="32"/>
      <c r="N13" s="13"/>
      <c r="O13" s="13"/>
      <c r="P13" s="653"/>
      <c r="Q13" s="653"/>
      <c r="R13" s="653"/>
      <c r="S13" s="13"/>
      <c r="T13" s="292"/>
      <c r="U13" s="292"/>
      <c r="V13" s="13"/>
      <c r="W13" s="122"/>
      <c r="X13" s="29"/>
      <c r="Y13" s="29"/>
      <c r="Z13" s="29"/>
      <c r="AA13" s="29"/>
      <c r="AB13" s="29"/>
      <c r="AC13" s="29"/>
      <c r="AD13" s="29"/>
      <c r="AE13" s="29"/>
      <c r="AF13" s="29"/>
      <c r="AG13" s="29"/>
      <c r="AH13" s="29"/>
      <c r="AI13" s="29"/>
      <c r="AJ13" s="29"/>
      <c r="AK13" s="29"/>
      <c r="AL13" s="29"/>
      <c r="AM13" s="29"/>
      <c r="AN13" s="29"/>
      <c r="AO13" s="29"/>
      <c r="AP13" s="29"/>
      <c r="AQ13" s="29"/>
      <c r="AR13" s="29"/>
      <c r="AS13" s="29"/>
      <c r="AT13" s="253"/>
      <c r="AU13" s="253"/>
      <c r="AV13" s="654"/>
      <c r="AW13" s="13"/>
      <c r="AX13" s="49"/>
      <c r="AY13" s="49"/>
      <c r="AZ13" s="49"/>
      <c r="BA13" s="49"/>
      <c r="BB13" s="49"/>
      <c r="BC13" s="49"/>
      <c r="BD13" s="49"/>
      <c r="BE13" s="49"/>
      <c r="BF13" s="49"/>
      <c r="BG13" s="49"/>
      <c r="BH13" s="49"/>
      <c r="BI13" s="49"/>
      <c r="BJ13" s="94"/>
      <c r="BK13" s="49"/>
      <c r="BL13" s="94"/>
      <c r="BM13" s="49"/>
      <c r="BN13" s="49"/>
      <c r="BO13" s="49"/>
      <c r="BP13" s="49"/>
      <c r="BQ13" s="49"/>
      <c r="BR13" s="49"/>
      <c r="BS13" s="49"/>
      <c r="BT13" s="94"/>
      <c r="BU13" s="94"/>
      <c r="BV13" s="49"/>
      <c r="BW13" s="49"/>
      <c r="BX13" s="49"/>
      <c r="BY13" s="49"/>
      <c r="BZ13" s="49"/>
      <c r="CA13" s="49"/>
      <c r="CB13" s="49"/>
      <c r="CD13" s="498"/>
      <c r="CE13" s="499"/>
      <c r="CF13" s="499"/>
      <c r="CG13" s="499"/>
      <c r="CH13" s="499"/>
      <c r="CI13" s="499"/>
      <c r="CJ13" s="499"/>
      <c r="CK13" s="499"/>
      <c r="CL13" s="499"/>
      <c r="CM13" s="499"/>
      <c r="CN13" s="499"/>
      <c r="CO13" s="499"/>
      <c r="CP13" s="499"/>
      <c r="CQ13" s="499"/>
      <c r="CR13" s="500"/>
    </row>
    <row r="14" spans="1:96" ht="9" customHeight="1">
      <c r="B14" s="166"/>
      <c r="C14" s="166"/>
      <c r="D14" s="166"/>
      <c r="E14" s="166"/>
      <c r="F14" s="166"/>
      <c r="G14" s="463"/>
      <c r="H14" s="463"/>
      <c r="I14" s="463"/>
      <c r="J14" s="463"/>
      <c r="K14" s="32"/>
      <c r="L14" s="32"/>
      <c r="M14" s="32"/>
      <c r="N14" s="13"/>
      <c r="O14" s="13"/>
      <c r="P14" s="463"/>
      <c r="Q14" s="463"/>
      <c r="R14" s="463"/>
      <c r="S14" s="13"/>
      <c r="T14" s="292"/>
      <c r="U14" s="292"/>
      <c r="V14" s="13"/>
      <c r="W14" s="122"/>
      <c r="X14" s="299" t="str">
        <f>$X$79</f>
        <v/>
      </c>
      <c r="Y14" s="299"/>
      <c r="Z14" s="299"/>
      <c r="AA14" s="299"/>
      <c r="AB14" s="299"/>
      <c r="AC14" s="299"/>
      <c r="AD14" s="29"/>
      <c r="AE14" s="29"/>
      <c r="AF14" s="29"/>
      <c r="AG14" s="29"/>
      <c r="AH14" s="29"/>
      <c r="AI14" s="29"/>
      <c r="AJ14" s="29"/>
      <c r="AK14" s="29"/>
      <c r="AL14" s="29"/>
      <c r="AM14" s="29"/>
      <c r="AN14" s="29"/>
      <c r="AO14" s="29"/>
      <c r="AP14" s="29"/>
      <c r="AQ14" s="29"/>
      <c r="AR14" s="29"/>
      <c r="AS14" s="29"/>
      <c r="AT14" s="253"/>
      <c r="AU14" s="253"/>
      <c r="AV14" s="654"/>
      <c r="AW14" s="13"/>
      <c r="AX14" s="49"/>
      <c r="AY14" s="49"/>
      <c r="AZ14" s="49"/>
      <c r="BA14" s="49"/>
      <c r="BB14" s="49"/>
      <c r="BC14" s="105"/>
      <c r="BD14" s="105"/>
      <c r="BE14" s="105"/>
      <c r="BF14" s="105"/>
      <c r="BG14" s="105"/>
      <c r="BH14" s="105"/>
      <c r="BI14" s="105"/>
      <c r="BJ14" s="105"/>
      <c r="BK14" s="105"/>
      <c r="BL14" s="105"/>
      <c r="BM14" s="105"/>
      <c r="BN14" s="105"/>
      <c r="BO14" s="105"/>
      <c r="BP14" s="105"/>
      <c r="BQ14" s="105"/>
      <c r="BR14" s="105"/>
      <c r="BS14" s="105"/>
      <c r="BT14" s="94"/>
      <c r="BU14" s="94"/>
      <c r="BV14" s="49"/>
      <c r="BW14" s="49"/>
      <c r="BX14" s="49"/>
      <c r="BY14" s="49"/>
      <c r="BZ14" s="49"/>
      <c r="CA14" s="49"/>
      <c r="CB14" s="49"/>
      <c r="CD14" s="498"/>
      <c r="CE14" s="499"/>
      <c r="CF14" s="499"/>
      <c r="CG14" s="499"/>
      <c r="CH14" s="499"/>
      <c r="CI14" s="499"/>
      <c r="CJ14" s="499"/>
      <c r="CK14" s="499"/>
      <c r="CL14" s="499"/>
      <c r="CM14" s="499"/>
      <c r="CN14" s="499"/>
      <c r="CO14" s="499"/>
      <c r="CP14" s="499"/>
      <c r="CQ14" s="499"/>
      <c r="CR14" s="500"/>
    </row>
    <row r="15" spans="1:96" ht="9" customHeight="1">
      <c r="B15" s="166"/>
      <c r="C15" s="166"/>
      <c r="D15" s="166"/>
      <c r="E15" s="166"/>
      <c r="F15" s="166"/>
      <c r="G15" s="463"/>
      <c r="H15" s="463"/>
      <c r="I15" s="463"/>
      <c r="J15" s="463"/>
      <c r="K15" s="463"/>
      <c r="L15" s="463"/>
      <c r="M15" s="463"/>
      <c r="N15" s="13"/>
      <c r="O15" s="13"/>
      <c r="P15" s="463"/>
      <c r="Q15" s="463"/>
      <c r="R15" s="463"/>
      <c r="S15" s="13"/>
      <c r="T15" s="101"/>
      <c r="U15" s="101"/>
      <c r="V15" s="13"/>
      <c r="W15" s="122"/>
      <c r="X15" s="29"/>
      <c r="Y15" s="29"/>
      <c r="Z15" s="29"/>
      <c r="AA15" s="29"/>
      <c r="AB15" s="29"/>
      <c r="AC15" s="29"/>
      <c r="AD15" s="29"/>
      <c r="AE15" s="29"/>
      <c r="AF15" s="29"/>
      <c r="AG15" s="29"/>
      <c r="AH15" s="29"/>
      <c r="AI15" s="29"/>
      <c r="AJ15" s="29"/>
      <c r="AK15" s="29"/>
      <c r="AL15" s="29"/>
      <c r="AM15" s="29"/>
      <c r="AN15" s="29"/>
      <c r="AO15" s="29"/>
      <c r="AP15" s="29"/>
      <c r="AQ15" s="29"/>
      <c r="AR15" s="29"/>
      <c r="AS15" s="29"/>
      <c r="AT15" s="253"/>
      <c r="AU15" s="253"/>
      <c r="AV15" s="654"/>
      <c r="AW15" s="13"/>
      <c r="AX15" s="49"/>
      <c r="AY15" s="49"/>
      <c r="AZ15" s="49"/>
      <c r="BA15" s="49"/>
      <c r="BB15" s="49"/>
      <c r="BC15" s="105"/>
      <c r="BD15" s="105"/>
      <c r="BE15" s="105"/>
      <c r="BF15" s="105"/>
      <c r="BG15" s="105"/>
      <c r="BH15" s="105"/>
      <c r="BI15" s="105"/>
      <c r="BJ15" s="105"/>
      <c r="BK15" s="105"/>
      <c r="BL15" s="105"/>
      <c r="BM15" s="105"/>
      <c r="BN15" s="105"/>
      <c r="BO15" s="105"/>
      <c r="BP15" s="105"/>
      <c r="BQ15" s="105"/>
      <c r="BR15" s="105"/>
      <c r="BS15" s="105"/>
      <c r="BT15" s="94"/>
      <c r="BU15" s="94"/>
      <c r="BV15" s="49"/>
      <c r="BW15" s="49"/>
      <c r="BX15" s="49"/>
      <c r="BY15" s="49"/>
      <c r="BZ15" s="49"/>
      <c r="CA15" s="49"/>
      <c r="CB15" s="49"/>
      <c r="CD15" s="498"/>
      <c r="CE15" s="499"/>
      <c r="CF15" s="499"/>
      <c r="CG15" s="499"/>
      <c r="CH15" s="499"/>
      <c r="CI15" s="499"/>
      <c r="CJ15" s="499"/>
      <c r="CK15" s="499"/>
      <c r="CL15" s="499"/>
      <c r="CM15" s="499"/>
      <c r="CN15" s="499"/>
      <c r="CO15" s="499"/>
      <c r="CP15" s="499"/>
      <c r="CQ15" s="499"/>
      <c r="CR15" s="500"/>
    </row>
    <row r="16" spans="1:96" ht="9" customHeight="1" thickBot="1">
      <c r="B16" s="166"/>
      <c r="C16" s="166"/>
      <c r="D16" s="166"/>
      <c r="E16" s="166"/>
      <c r="F16" s="166"/>
      <c r="G16" s="463"/>
      <c r="H16" s="463"/>
      <c r="I16" s="463"/>
      <c r="J16" s="463"/>
      <c r="K16" s="463"/>
      <c r="L16" s="463"/>
      <c r="M16" s="463"/>
      <c r="N16" s="13"/>
      <c r="O16" s="13"/>
      <c r="P16" s="13"/>
      <c r="Q16" s="101"/>
      <c r="R16" s="101"/>
      <c r="S16" s="101"/>
      <c r="T16" s="293"/>
      <c r="U16" s="293"/>
      <c r="V16" s="13"/>
      <c r="W16" s="122"/>
      <c r="X16" s="246" t="str">
        <f>IF(請求者情報!C3="","",請求者情報!C3)</f>
        <v/>
      </c>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53"/>
      <c r="AU16" s="253"/>
      <c r="AV16" s="654"/>
      <c r="AW16" s="13"/>
      <c r="AX16" s="49"/>
      <c r="AY16" s="49"/>
      <c r="AZ16" s="49"/>
      <c r="BA16" s="49"/>
      <c r="BB16" s="49"/>
      <c r="BC16" s="49"/>
      <c r="BD16" s="49"/>
      <c r="BE16" s="49"/>
      <c r="BF16" s="49"/>
      <c r="BG16" s="49"/>
      <c r="BH16" s="49"/>
      <c r="BI16" s="49"/>
      <c r="BJ16" s="94"/>
      <c r="BK16" s="49"/>
      <c r="BL16" s="94"/>
      <c r="BM16" s="49"/>
      <c r="BN16" s="49"/>
      <c r="BO16" s="49"/>
      <c r="BP16" s="49"/>
      <c r="BQ16" s="49"/>
      <c r="BR16" s="49"/>
      <c r="BS16" s="49"/>
      <c r="BT16" s="94"/>
      <c r="BU16" s="94"/>
      <c r="BV16" s="49"/>
      <c r="BW16" s="49"/>
      <c r="BX16" s="49"/>
      <c r="BY16" s="49"/>
      <c r="BZ16" s="49"/>
      <c r="CA16" s="49"/>
      <c r="CB16" s="49"/>
      <c r="CD16" s="498"/>
      <c r="CE16" s="499"/>
      <c r="CF16" s="499"/>
      <c r="CG16" s="499"/>
      <c r="CH16" s="499"/>
      <c r="CI16" s="499"/>
      <c r="CJ16" s="499"/>
      <c r="CK16" s="499"/>
      <c r="CL16" s="499"/>
      <c r="CM16" s="499"/>
      <c r="CN16" s="499"/>
      <c r="CO16" s="499"/>
      <c r="CP16" s="499"/>
      <c r="CQ16" s="499"/>
      <c r="CR16" s="500"/>
    </row>
    <row r="17" spans="2:96" ht="9" customHeight="1">
      <c r="B17" s="658" t="s">
        <v>178</v>
      </c>
      <c r="C17" s="659"/>
      <c r="D17" s="659"/>
      <c r="E17" s="659"/>
      <c r="F17" s="659"/>
      <c r="G17" s="659"/>
      <c r="H17" s="659"/>
      <c r="I17" s="659"/>
      <c r="J17" s="659"/>
      <c r="K17" s="659"/>
      <c r="L17" s="659"/>
      <c r="M17" s="659"/>
      <c r="N17" s="659"/>
      <c r="O17" s="659"/>
      <c r="P17" s="659"/>
      <c r="Q17" s="659"/>
      <c r="R17" s="660"/>
      <c r="S17" s="13"/>
      <c r="T17" s="562"/>
      <c r="U17" s="562"/>
      <c r="V17" s="13"/>
      <c r="W17" s="122"/>
      <c r="X17" s="246" t="str">
        <f>IF(請求者情報!C4="","",請求者情報!C4)</f>
        <v/>
      </c>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53"/>
      <c r="AU17" s="253"/>
      <c r="AV17" s="654"/>
      <c r="AW17" s="13"/>
      <c r="AX17" s="49"/>
      <c r="AY17" s="49"/>
      <c r="AZ17" s="49"/>
      <c r="BA17" s="49"/>
      <c r="BB17" s="49"/>
      <c r="BC17" s="49"/>
      <c r="BD17" s="49"/>
      <c r="BE17" s="49"/>
      <c r="BF17" s="49"/>
      <c r="BG17" s="49"/>
      <c r="BH17" s="49"/>
      <c r="BI17" s="49"/>
      <c r="BJ17" s="94"/>
      <c r="BK17" s="49"/>
      <c r="BL17" s="94"/>
      <c r="BM17" s="49"/>
      <c r="BN17" s="49"/>
      <c r="BO17" s="49"/>
      <c r="BP17" s="49"/>
      <c r="BQ17" s="49"/>
      <c r="BR17" s="49"/>
      <c r="BS17" s="49"/>
      <c r="BT17" s="94"/>
      <c r="BU17" s="94"/>
      <c r="BV17" s="49"/>
      <c r="BW17" s="49"/>
      <c r="BX17" s="49"/>
      <c r="BY17" s="49"/>
      <c r="BZ17" s="49"/>
      <c r="CA17" s="49"/>
      <c r="CB17" s="49"/>
      <c r="CD17" s="498"/>
      <c r="CE17" s="499"/>
      <c r="CF17" s="499"/>
      <c r="CG17" s="499"/>
      <c r="CH17" s="499"/>
      <c r="CI17" s="499"/>
      <c r="CJ17" s="499"/>
      <c r="CK17" s="499"/>
      <c r="CL17" s="499"/>
      <c r="CM17" s="499"/>
      <c r="CN17" s="499"/>
      <c r="CO17" s="499"/>
      <c r="CP17" s="499"/>
      <c r="CQ17" s="499"/>
      <c r="CR17" s="500"/>
    </row>
    <row r="18" spans="2:96" ht="9" customHeight="1" thickBot="1">
      <c r="B18" s="661"/>
      <c r="C18" s="172"/>
      <c r="D18" s="172"/>
      <c r="E18" s="172"/>
      <c r="F18" s="172"/>
      <c r="G18" s="172"/>
      <c r="H18" s="172"/>
      <c r="I18" s="172"/>
      <c r="J18" s="172"/>
      <c r="K18" s="172"/>
      <c r="L18" s="172"/>
      <c r="M18" s="172"/>
      <c r="N18" s="172"/>
      <c r="O18" s="172"/>
      <c r="P18" s="172"/>
      <c r="Q18" s="172"/>
      <c r="R18" s="662"/>
      <c r="S18" s="13"/>
      <c r="T18" s="562"/>
      <c r="U18" s="562"/>
      <c r="V18" s="13"/>
      <c r="W18" s="122"/>
      <c r="X18" s="248" t="str">
        <f>IF(請求者情報!C5="","",請求者情報!C5)</f>
        <v/>
      </c>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53"/>
      <c r="AU18" s="253"/>
      <c r="AV18" s="654"/>
      <c r="AW18" s="13"/>
      <c r="AX18" s="49"/>
      <c r="AY18" s="49"/>
      <c r="AZ18" s="49"/>
      <c r="BA18" s="49"/>
      <c r="BB18" s="49"/>
      <c r="BC18" s="49"/>
      <c r="BD18" s="49"/>
      <c r="BE18" s="49"/>
      <c r="BF18" s="49"/>
      <c r="BG18" s="49"/>
      <c r="BH18" s="49"/>
      <c r="BI18" s="49"/>
      <c r="BJ18" s="94"/>
      <c r="BK18" s="49"/>
      <c r="BL18" s="94"/>
      <c r="BM18" s="49"/>
      <c r="BN18" s="49"/>
      <c r="BO18" s="49"/>
      <c r="BP18" s="49"/>
      <c r="BQ18" s="49"/>
      <c r="BR18" s="49"/>
      <c r="BS18" s="49"/>
      <c r="BT18" s="94"/>
      <c r="BU18" s="94"/>
      <c r="BV18" s="49"/>
      <c r="BW18" s="49"/>
      <c r="BX18" s="49"/>
      <c r="BY18" s="49"/>
      <c r="BZ18" s="49"/>
      <c r="CA18" s="49"/>
      <c r="CB18" s="49"/>
      <c r="CD18" s="498"/>
      <c r="CE18" s="499"/>
      <c r="CF18" s="499"/>
      <c r="CG18" s="499"/>
      <c r="CH18" s="499"/>
      <c r="CI18" s="499"/>
      <c r="CJ18" s="499"/>
      <c r="CK18" s="499"/>
      <c r="CL18" s="499"/>
      <c r="CM18" s="499"/>
      <c r="CN18" s="499"/>
      <c r="CO18" s="499"/>
      <c r="CP18" s="499"/>
      <c r="CQ18" s="499"/>
      <c r="CR18" s="500"/>
    </row>
    <row r="19" spans="2:96" ht="9" customHeight="1">
      <c r="B19" s="687"/>
      <c r="C19" s="688"/>
      <c r="D19" s="688"/>
      <c r="E19" s="688"/>
      <c r="F19" s="688"/>
      <c r="G19" s="688"/>
      <c r="H19" s="688"/>
      <c r="I19" s="688"/>
      <c r="J19" s="688"/>
      <c r="K19" s="688"/>
      <c r="L19" s="688"/>
      <c r="M19" s="688"/>
      <c r="N19" s="688"/>
      <c r="O19" s="688"/>
      <c r="P19" s="688"/>
      <c r="Q19" s="688"/>
      <c r="R19" s="689"/>
      <c r="S19" s="13"/>
      <c r="T19" s="562"/>
      <c r="U19" s="562"/>
      <c r="V19" s="13"/>
      <c r="W19" s="122"/>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53"/>
      <c r="AU19" s="253"/>
      <c r="AV19" s="654"/>
      <c r="AW19" s="13"/>
      <c r="AX19" s="49"/>
      <c r="AY19" s="49"/>
      <c r="AZ19" s="145" t="s">
        <v>181</v>
      </c>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7"/>
      <c r="BZ19" s="47"/>
      <c r="CA19" s="49"/>
      <c r="CB19" s="49"/>
      <c r="CD19" s="498"/>
      <c r="CE19" s="499"/>
      <c r="CF19" s="499"/>
      <c r="CG19" s="499"/>
      <c r="CH19" s="499"/>
      <c r="CI19" s="499"/>
      <c r="CJ19" s="499"/>
      <c r="CK19" s="499"/>
      <c r="CL19" s="499"/>
      <c r="CM19" s="499"/>
      <c r="CN19" s="499"/>
      <c r="CO19" s="499"/>
      <c r="CP19" s="499"/>
      <c r="CQ19" s="499"/>
      <c r="CR19" s="500"/>
    </row>
    <row r="20" spans="2:96" ht="9" customHeight="1">
      <c r="B20" s="687"/>
      <c r="C20" s="688"/>
      <c r="D20" s="688"/>
      <c r="E20" s="688"/>
      <c r="F20" s="688"/>
      <c r="G20" s="688"/>
      <c r="H20" s="688"/>
      <c r="I20" s="688"/>
      <c r="J20" s="688"/>
      <c r="K20" s="688"/>
      <c r="L20" s="688"/>
      <c r="M20" s="688"/>
      <c r="N20" s="688"/>
      <c r="O20" s="688"/>
      <c r="P20" s="688"/>
      <c r="Q20" s="688"/>
      <c r="R20" s="689"/>
      <c r="S20" s="13"/>
      <c r="T20" s="13"/>
      <c r="U20" s="13"/>
      <c r="V20" s="13"/>
      <c r="W20" s="122"/>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53"/>
      <c r="AU20" s="253"/>
      <c r="AV20" s="654"/>
      <c r="AW20" s="13"/>
      <c r="AX20" s="49"/>
      <c r="AY20" s="49"/>
      <c r="AZ20" s="148"/>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9"/>
      <c r="BZ20" s="47"/>
      <c r="CA20" s="49"/>
      <c r="CB20" s="49"/>
      <c r="CD20" s="498"/>
      <c r="CE20" s="499"/>
      <c r="CF20" s="499"/>
      <c r="CG20" s="499"/>
      <c r="CH20" s="499"/>
      <c r="CI20" s="499"/>
      <c r="CJ20" s="499"/>
      <c r="CK20" s="499"/>
      <c r="CL20" s="499"/>
      <c r="CM20" s="499"/>
      <c r="CN20" s="499"/>
      <c r="CO20" s="499"/>
      <c r="CP20" s="499"/>
      <c r="CQ20" s="499"/>
      <c r="CR20" s="500"/>
    </row>
    <row r="21" spans="2:96" ht="9" customHeight="1" thickBot="1">
      <c r="B21" s="690"/>
      <c r="C21" s="691"/>
      <c r="D21" s="691"/>
      <c r="E21" s="691"/>
      <c r="F21" s="691"/>
      <c r="G21" s="691"/>
      <c r="H21" s="691"/>
      <c r="I21" s="691"/>
      <c r="J21" s="691"/>
      <c r="K21" s="691"/>
      <c r="L21" s="691"/>
      <c r="M21" s="691"/>
      <c r="N21" s="691"/>
      <c r="O21" s="691"/>
      <c r="P21" s="691"/>
      <c r="Q21" s="691"/>
      <c r="R21" s="692"/>
      <c r="S21" s="13"/>
      <c r="T21" s="13"/>
      <c r="U21" s="13"/>
      <c r="V21" s="13"/>
      <c r="W21" s="122"/>
      <c r="X21" s="29"/>
      <c r="Y21" s="29"/>
      <c r="Z21" s="246" t="str">
        <f>IF(請求者情報!C6="","",請求者情報!C6)</f>
        <v/>
      </c>
      <c r="AA21" s="246"/>
      <c r="AB21" s="246"/>
      <c r="AC21" s="246"/>
      <c r="AD21" s="246"/>
      <c r="AE21" s="246"/>
      <c r="AF21" s="246"/>
      <c r="AG21" s="246"/>
      <c r="AH21" s="246"/>
      <c r="AI21" s="246"/>
      <c r="AJ21" s="246"/>
      <c r="AK21" s="246"/>
      <c r="AL21" s="246"/>
      <c r="AM21" s="246"/>
      <c r="AN21" s="246"/>
      <c r="AO21" s="246"/>
      <c r="AP21" s="246"/>
      <c r="AQ21" s="246"/>
      <c r="AR21" s="246"/>
      <c r="AS21" s="246"/>
      <c r="AT21" s="253"/>
      <c r="AU21" s="253"/>
      <c r="AV21" s="654"/>
      <c r="AW21" s="13"/>
      <c r="AX21" s="49"/>
      <c r="AY21" s="49"/>
      <c r="AZ21" s="150" t="s">
        <v>182</v>
      </c>
      <c r="BA21" s="140"/>
      <c r="BB21" s="140"/>
      <c r="BC21" s="157"/>
      <c r="BD21" s="157"/>
      <c r="BE21" s="157"/>
      <c r="BF21" s="157"/>
      <c r="BG21" s="157"/>
      <c r="BH21" s="157"/>
      <c r="BI21" s="157"/>
      <c r="BJ21" s="157"/>
      <c r="BK21" s="140" t="s">
        <v>28</v>
      </c>
      <c r="BL21" s="141"/>
      <c r="BM21" s="139" t="s">
        <v>183</v>
      </c>
      <c r="BN21" s="140"/>
      <c r="BO21" s="107"/>
      <c r="BP21" s="159" t="str">
        <f>IF(BC21="","",100-BC21)</f>
        <v/>
      </c>
      <c r="BQ21" s="159"/>
      <c r="BR21" s="159"/>
      <c r="BS21" s="159"/>
      <c r="BT21" s="159"/>
      <c r="BU21" s="159"/>
      <c r="BV21" s="159"/>
      <c r="BW21" s="159"/>
      <c r="BX21" s="140" t="s">
        <v>28</v>
      </c>
      <c r="BY21" s="155"/>
      <c r="BZ21" s="47"/>
      <c r="CA21" s="49"/>
      <c r="CB21" s="49"/>
      <c r="CD21" s="498"/>
      <c r="CE21" s="499"/>
      <c r="CF21" s="499"/>
      <c r="CG21" s="499"/>
      <c r="CH21" s="499"/>
      <c r="CI21" s="499"/>
      <c r="CJ21" s="499"/>
      <c r="CK21" s="499"/>
      <c r="CL21" s="499"/>
      <c r="CM21" s="499"/>
      <c r="CN21" s="499"/>
      <c r="CO21" s="499"/>
      <c r="CP21" s="499"/>
      <c r="CQ21" s="499"/>
      <c r="CR21" s="500"/>
    </row>
    <row r="22" spans="2:96" ht="9" customHeight="1" thickBot="1">
      <c r="B22" s="13"/>
      <c r="C22" s="13"/>
      <c r="D22" s="13"/>
      <c r="E22" s="13"/>
      <c r="F22" s="13"/>
      <c r="G22" s="13"/>
      <c r="H22" s="13"/>
      <c r="I22" s="13"/>
      <c r="J22" s="13"/>
      <c r="K22" s="13"/>
      <c r="L22" s="13"/>
      <c r="M22" s="13"/>
      <c r="N22" s="13"/>
      <c r="O22" s="13"/>
      <c r="P22" s="13"/>
      <c r="Q22" s="13"/>
      <c r="R22" s="13"/>
      <c r="S22" s="13"/>
      <c r="T22" s="13"/>
      <c r="U22" s="13"/>
      <c r="V22" s="13"/>
      <c r="W22" s="122"/>
      <c r="X22" s="29"/>
      <c r="Y22" s="247" t="str">
        <f>IF(請求者情報!C7="","",請求者情報!C7)</f>
        <v/>
      </c>
      <c r="Z22" s="247"/>
      <c r="AA22" s="247"/>
      <c r="AB22" s="247"/>
      <c r="AC22" s="247"/>
      <c r="AD22" s="247"/>
      <c r="AE22" s="247"/>
      <c r="AF22" s="247"/>
      <c r="AG22" s="32"/>
      <c r="AH22" s="246" t="str">
        <f>IF(請求者情報!C8="","",請求者情報!C8)</f>
        <v/>
      </c>
      <c r="AI22" s="246"/>
      <c r="AJ22" s="246"/>
      <c r="AK22" s="246"/>
      <c r="AL22" s="246"/>
      <c r="AM22" s="246"/>
      <c r="AN22" s="246"/>
      <c r="AO22" s="246"/>
      <c r="AP22" s="246"/>
      <c r="AQ22" s="246"/>
      <c r="AR22" s="246"/>
      <c r="AS22" s="246"/>
      <c r="AT22" s="253"/>
      <c r="AU22" s="253"/>
      <c r="AV22" s="654"/>
      <c r="AW22" s="13"/>
      <c r="AX22" s="49"/>
      <c r="AY22" s="49"/>
      <c r="AZ22" s="151"/>
      <c r="BA22" s="152"/>
      <c r="BB22" s="152"/>
      <c r="BC22" s="158"/>
      <c r="BD22" s="158"/>
      <c r="BE22" s="158"/>
      <c r="BF22" s="158"/>
      <c r="BG22" s="158"/>
      <c r="BH22" s="158"/>
      <c r="BI22" s="158"/>
      <c r="BJ22" s="158"/>
      <c r="BK22" s="152"/>
      <c r="BL22" s="154"/>
      <c r="BM22" s="153"/>
      <c r="BN22" s="152"/>
      <c r="BO22" s="121"/>
      <c r="BP22" s="160"/>
      <c r="BQ22" s="160"/>
      <c r="BR22" s="160"/>
      <c r="BS22" s="160"/>
      <c r="BT22" s="160"/>
      <c r="BU22" s="160"/>
      <c r="BV22" s="160"/>
      <c r="BW22" s="160"/>
      <c r="BX22" s="152"/>
      <c r="BY22" s="156"/>
      <c r="BZ22" s="47"/>
      <c r="CA22" s="49"/>
      <c r="CB22" s="49"/>
      <c r="CD22" s="498"/>
      <c r="CE22" s="499"/>
      <c r="CF22" s="499"/>
      <c r="CG22" s="499"/>
      <c r="CH22" s="499"/>
      <c r="CI22" s="499"/>
      <c r="CJ22" s="499"/>
      <c r="CK22" s="499"/>
      <c r="CL22" s="499"/>
      <c r="CM22" s="499"/>
      <c r="CN22" s="499"/>
      <c r="CO22" s="499"/>
      <c r="CP22" s="499"/>
      <c r="CQ22" s="499"/>
      <c r="CR22" s="500"/>
    </row>
    <row r="23" spans="2:96" ht="9" customHeight="1">
      <c r="B23" s="545" t="s">
        <v>81</v>
      </c>
      <c r="C23" s="545"/>
      <c r="D23" s="545"/>
      <c r="E23" s="545"/>
      <c r="F23" s="545"/>
      <c r="G23" s="547" t="str">
        <f>Z56</f>
        <v/>
      </c>
      <c r="H23" s="548"/>
      <c r="I23" s="548"/>
      <c r="J23" s="548"/>
      <c r="K23" s="548"/>
      <c r="L23" s="548"/>
      <c r="M23" s="548"/>
      <c r="N23" s="548"/>
      <c r="O23" s="549"/>
      <c r="P23" s="33"/>
      <c r="Q23" s="680" t="s">
        <v>20</v>
      </c>
      <c r="R23" s="681"/>
      <c r="S23" s="681"/>
      <c r="T23" s="682"/>
      <c r="U23" s="13"/>
      <c r="V23" s="13"/>
      <c r="W23" s="123"/>
      <c r="X23" s="35"/>
      <c r="Y23" s="35"/>
      <c r="Z23" s="35"/>
      <c r="AA23" s="35"/>
      <c r="AB23" s="35"/>
      <c r="AC23" s="35"/>
      <c r="AD23" s="35"/>
      <c r="AE23" s="35"/>
      <c r="AF23" s="35"/>
      <c r="AG23" s="35"/>
      <c r="AH23" s="35"/>
      <c r="AI23" s="35"/>
      <c r="AJ23" s="35"/>
      <c r="AK23" s="35"/>
      <c r="AL23" s="35"/>
      <c r="AM23" s="35"/>
      <c r="AN23" s="35"/>
      <c r="AO23" s="35"/>
      <c r="AP23" s="35"/>
      <c r="AQ23" s="35"/>
      <c r="AR23" s="35"/>
      <c r="AS23" s="35"/>
      <c r="AT23" s="255"/>
      <c r="AU23" s="255"/>
      <c r="AV23" s="655"/>
      <c r="AW23" s="13"/>
      <c r="AX23" s="49"/>
      <c r="AY23" s="49"/>
      <c r="AZ23" s="49"/>
      <c r="BA23" s="49"/>
      <c r="BB23" s="49"/>
      <c r="BC23" s="49"/>
      <c r="BD23" s="49"/>
      <c r="BE23" s="49"/>
      <c r="BF23" s="49"/>
      <c r="BG23" s="49"/>
      <c r="BH23" s="49"/>
      <c r="BI23" s="49"/>
      <c r="BJ23" s="94"/>
      <c r="BK23" s="49"/>
      <c r="BL23" s="49"/>
      <c r="BM23" s="49"/>
      <c r="BN23" s="95"/>
      <c r="BO23" s="25"/>
      <c r="BP23" s="90"/>
      <c r="BQ23" s="90"/>
      <c r="BR23" s="90"/>
      <c r="BS23" s="90"/>
      <c r="BT23" s="90"/>
      <c r="BU23" s="90"/>
      <c r="BV23" s="90"/>
      <c r="BW23" s="90"/>
      <c r="BX23" s="90"/>
      <c r="BY23" s="90"/>
      <c r="BZ23" s="112"/>
      <c r="CA23" s="90"/>
      <c r="CB23" s="90"/>
      <c r="CD23" s="498"/>
      <c r="CE23" s="499"/>
      <c r="CF23" s="499"/>
      <c r="CG23" s="499"/>
      <c r="CH23" s="499"/>
      <c r="CI23" s="499"/>
      <c r="CJ23" s="499"/>
      <c r="CK23" s="499"/>
      <c r="CL23" s="499"/>
      <c r="CM23" s="499"/>
      <c r="CN23" s="499"/>
      <c r="CO23" s="499"/>
      <c r="CP23" s="499"/>
      <c r="CQ23" s="499"/>
      <c r="CR23" s="500"/>
    </row>
    <row r="24" spans="2:96" ht="9" customHeight="1" thickBot="1">
      <c r="B24" s="676"/>
      <c r="C24" s="676"/>
      <c r="D24" s="676"/>
      <c r="E24" s="676"/>
      <c r="F24" s="676"/>
      <c r="G24" s="677"/>
      <c r="H24" s="678"/>
      <c r="I24" s="678"/>
      <c r="J24" s="678"/>
      <c r="K24" s="678"/>
      <c r="L24" s="678"/>
      <c r="M24" s="678"/>
      <c r="N24" s="678"/>
      <c r="O24" s="679"/>
      <c r="P24" s="33"/>
      <c r="Q24" s="683"/>
      <c r="R24" s="554"/>
      <c r="S24" s="554"/>
      <c r="T24" s="684"/>
      <c r="U24" s="13"/>
      <c r="V24" s="13"/>
      <c r="W24" s="685" t="s">
        <v>40</v>
      </c>
      <c r="X24" s="365"/>
      <c r="Y24" s="235" t="str">
        <f>IF(請求者情報!C9="","",請求者情報!C9)</f>
        <v/>
      </c>
      <c r="Z24" s="556"/>
      <c r="AA24" s="556"/>
      <c r="AB24" s="556"/>
      <c r="AC24" s="556"/>
      <c r="AD24" s="556"/>
      <c r="AE24" s="556"/>
      <c r="AF24" s="557" t="s">
        <v>41</v>
      </c>
      <c r="AG24" s="365"/>
      <c r="AH24" s="235" t="str">
        <f>IF(請求者情報!C10="","",請求者情報!C10)</f>
        <v/>
      </c>
      <c r="AI24" s="556"/>
      <c r="AJ24" s="556"/>
      <c r="AK24" s="556"/>
      <c r="AL24" s="556"/>
      <c r="AM24" s="556"/>
      <c r="AN24" s="556"/>
      <c r="AO24" s="236" t="s">
        <v>53</v>
      </c>
      <c r="AP24" s="237"/>
      <c r="AQ24" s="237"/>
      <c r="AR24" s="558" t="str">
        <f>IF(請求者情報!C11="","",請求者情報!C11)</f>
        <v/>
      </c>
      <c r="AS24" s="559"/>
      <c r="AT24" s="559"/>
      <c r="AU24" s="559"/>
      <c r="AV24" s="657"/>
      <c r="AW24" s="13"/>
      <c r="AX24" s="49"/>
      <c r="AY24" s="49"/>
      <c r="AZ24" s="161" t="s">
        <v>184</v>
      </c>
      <c r="BA24" s="161"/>
      <c r="BB24" s="161"/>
      <c r="BC24" s="161"/>
      <c r="BD24" s="161"/>
      <c r="BE24" s="161"/>
      <c r="BF24" s="161"/>
      <c r="BG24" s="161"/>
      <c r="BH24" s="192"/>
      <c r="BI24" s="192"/>
      <c r="BJ24" s="192"/>
      <c r="BK24" s="192"/>
      <c r="BL24" s="192"/>
      <c r="BM24" s="192"/>
      <c r="BN24" s="192"/>
      <c r="BO24" s="192"/>
      <c r="BP24" s="192"/>
      <c r="BQ24" s="192"/>
      <c r="BR24" s="192"/>
      <c r="BS24" s="192"/>
      <c r="BT24" s="192"/>
      <c r="BU24" s="192"/>
      <c r="BV24" s="192"/>
      <c r="BW24" s="192"/>
      <c r="BX24" s="192"/>
      <c r="BY24" s="192"/>
      <c r="BZ24" s="54"/>
      <c r="CA24" s="90"/>
      <c r="CB24" s="90"/>
      <c r="CD24" s="498"/>
      <c r="CE24" s="499"/>
      <c r="CF24" s="499"/>
      <c r="CG24" s="499"/>
      <c r="CH24" s="499"/>
      <c r="CI24" s="499"/>
      <c r="CJ24" s="499"/>
      <c r="CK24" s="499"/>
      <c r="CL24" s="499"/>
      <c r="CM24" s="499"/>
      <c r="CN24" s="499"/>
      <c r="CO24" s="499"/>
      <c r="CP24" s="499"/>
      <c r="CQ24" s="499"/>
      <c r="CR24" s="500"/>
    </row>
    <row r="25" spans="2:96" ht="9" customHeight="1">
      <c r="B25" s="693" t="s">
        <v>30</v>
      </c>
      <c r="C25" s="694"/>
      <c r="D25" s="694"/>
      <c r="E25" s="694"/>
      <c r="F25" s="694"/>
      <c r="G25" s="697"/>
      <c r="H25" s="698"/>
      <c r="I25" s="698"/>
      <c r="J25" s="698"/>
      <c r="K25" s="698"/>
      <c r="L25" s="698"/>
      <c r="M25" s="698"/>
      <c r="N25" s="698"/>
      <c r="O25" s="699"/>
      <c r="P25" s="33"/>
      <c r="Q25" s="703">
        <v>0.1</v>
      </c>
      <c r="R25" s="704"/>
      <c r="S25" s="704"/>
      <c r="T25" s="705"/>
      <c r="U25" s="13"/>
      <c r="V25" s="13"/>
      <c r="W25" s="709" t="s">
        <v>6</v>
      </c>
      <c r="X25" s="569"/>
      <c r="Y25" s="569"/>
      <c r="Z25" s="569"/>
      <c r="AA25" s="569"/>
      <c r="AB25" s="569"/>
      <c r="AC25" s="569"/>
      <c r="AD25" s="569"/>
      <c r="AE25" s="569"/>
      <c r="AF25" s="569"/>
      <c r="AG25" s="570"/>
      <c r="AH25" s="570"/>
      <c r="AI25" s="569" t="s">
        <v>4</v>
      </c>
      <c r="AJ25" s="569"/>
      <c r="AK25" s="569"/>
      <c r="AL25" s="569"/>
      <c r="AM25" s="569"/>
      <c r="AN25" s="569"/>
      <c r="AO25" s="569"/>
      <c r="AP25" s="569"/>
      <c r="AQ25" s="569"/>
      <c r="AR25" s="569"/>
      <c r="AS25" s="569"/>
      <c r="AT25" s="569"/>
      <c r="AU25" s="569"/>
      <c r="AV25" s="711"/>
      <c r="AW25" s="13"/>
      <c r="AX25" s="49"/>
      <c r="AY25" s="49"/>
      <c r="AZ25" s="161"/>
      <c r="BA25" s="161"/>
      <c r="BB25" s="161"/>
      <c r="BC25" s="161"/>
      <c r="BD25" s="161"/>
      <c r="BE25" s="161"/>
      <c r="BF25" s="161"/>
      <c r="BG25" s="161"/>
      <c r="BH25" s="192"/>
      <c r="BI25" s="192"/>
      <c r="BJ25" s="192"/>
      <c r="BK25" s="192"/>
      <c r="BL25" s="192"/>
      <c r="BM25" s="192"/>
      <c r="BN25" s="192"/>
      <c r="BO25" s="192"/>
      <c r="BP25" s="192"/>
      <c r="BQ25" s="192"/>
      <c r="BR25" s="192"/>
      <c r="BS25" s="192"/>
      <c r="BT25" s="192"/>
      <c r="BU25" s="192"/>
      <c r="BV25" s="192"/>
      <c r="BW25" s="192"/>
      <c r="BX25" s="192"/>
      <c r="BY25" s="192"/>
      <c r="BZ25" s="54"/>
      <c r="CA25" s="90"/>
      <c r="CB25" s="90"/>
      <c r="CD25" s="498"/>
      <c r="CE25" s="499"/>
      <c r="CF25" s="499"/>
      <c r="CG25" s="499"/>
      <c r="CH25" s="499"/>
      <c r="CI25" s="499"/>
      <c r="CJ25" s="499"/>
      <c r="CK25" s="499"/>
      <c r="CL25" s="499"/>
      <c r="CM25" s="499"/>
      <c r="CN25" s="499"/>
      <c r="CO25" s="499"/>
      <c r="CP25" s="499"/>
      <c r="CQ25" s="499"/>
      <c r="CR25" s="500"/>
    </row>
    <row r="26" spans="2:96" ht="9" customHeight="1" thickBot="1">
      <c r="B26" s="695"/>
      <c r="C26" s="696"/>
      <c r="D26" s="696"/>
      <c r="E26" s="696"/>
      <c r="F26" s="696"/>
      <c r="G26" s="700"/>
      <c r="H26" s="701"/>
      <c r="I26" s="701"/>
      <c r="J26" s="701"/>
      <c r="K26" s="701"/>
      <c r="L26" s="701"/>
      <c r="M26" s="701"/>
      <c r="N26" s="701"/>
      <c r="O26" s="702"/>
      <c r="P26" s="33"/>
      <c r="Q26" s="706"/>
      <c r="R26" s="707"/>
      <c r="S26" s="707"/>
      <c r="T26" s="708"/>
      <c r="U26" s="13"/>
      <c r="V26" s="13"/>
      <c r="W26" s="709"/>
      <c r="X26" s="569"/>
      <c r="Y26" s="569"/>
      <c r="Z26" s="569"/>
      <c r="AA26" s="569"/>
      <c r="AB26" s="569"/>
      <c r="AC26" s="569"/>
      <c r="AD26" s="569"/>
      <c r="AE26" s="569"/>
      <c r="AF26" s="569"/>
      <c r="AG26" s="570"/>
      <c r="AH26" s="570"/>
      <c r="AI26" s="569"/>
      <c r="AJ26" s="569"/>
      <c r="AK26" s="569"/>
      <c r="AL26" s="569"/>
      <c r="AM26" s="569"/>
      <c r="AN26" s="569"/>
      <c r="AO26" s="569"/>
      <c r="AP26" s="569"/>
      <c r="AQ26" s="569"/>
      <c r="AR26" s="569"/>
      <c r="AS26" s="569"/>
      <c r="AT26" s="569"/>
      <c r="AU26" s="569"/>
      <c r="AV26" s="711"/>
      <c r="AW26" s="36"/>
      <c r="AX26" s="49"/>
      <c r="AY26" s="49"/>
      <c r="AZ26" s="161" t="s">
        <v>185</v>
      </c>
      <c r="BA26" s="161"/>
      <c r="BB26" s="161"/>
      <c r="BC26" s="161"/>
      <c r="BD26" s="161"/>
      <c r="BE26" s="161"/>
      <c r="BF26" s="161"/>
      <c r="BG26" s="161"/>
      <c r="BH26" s="132"/>
      <c r="BI26" s="132"/>
      <c r="BJ26" s="132"/>
      <c r="BK26" s="132"/>
      <c r="BL26" s="132"/>
      <c r="BM26" s="132"/>
      <c r="BN26" s="132"/>
      <c r="BO26" s="132"/>
      <c r="BP26" s="132"/>
      <c r="BQ26" s="132"/>
      <c r="BR26" s="132"/>
      <c r="BS26" s="132"/>
      <c r="BT26" s="132"/>
      <c r="BU26" s="132"/>
      <c r="BV26" s="132"/>
      <c r="BW26" s="132"/>
      <c r="BX26" s="132"/>
      <c r="BY26" s="132"/>
      <c r="BZ26" s="106"/>
      <c r="CA26" s="90"/>
      <c r="CB26" s="90"/>
      <c r="CD26" s="498"/>
      <c r="CE26" s="499"/>
      <c r="CF26" s="499"/>
      <c r="CG26" s="499"/>
      <c r="CH26" s="499"/>
      <c r="CI26" s="499"/>
      <c r="CJ26" s="499"/>
      <c r="CK26" s="499"/>
      <c r="CL26" s="499"/>
      <c r="CM26" s="499"/>
      <c r="CN26" s="499"/>
      <c r="CO26" s="499"/>
      <c r="CP26" s="499"/>
      <c r="CQ26" s="499"/>
      <c r="CR26" s="500"/>
    </row>
    <row r="27" spans="2:96" ht="9" customHeight="1">
      <c r="B27" s="712" t="s">
        <v>31</v>
      </c>
      <c r="C27" s="712"/>
      <c r="D27" s="712"/>
      <c r="E27" s="712"/>
      <c r="F27" s="712"/>
      <c r="G27" s="356" t="str">
        <f>IF(SUM(G23:O26)=0,"",SUM(G23:O26))</f>
        <v/>
      </c>
      <c r="H27" s="357"/>
      <c r="I27" s="357"/>
      <c r="J27" s="357"/>
      <c r="K27" s="357"/>
      <c r="L27" s="357"/>
      <c r="M27" s="357"/>
      <c r="N27" s="357"/>
      <c r="O27" s="358"/>
      <c r="P27" s="33"/>
      <c r="Q27" s="713"/>
      <c r="R27" s="714"/>
      <c r="S27" s="714"/>
      <c r="T27" s="715"/>
      <c r="U27" s="104"/>
      <c r="V27" s="104"/>
      <c r="W27" s="719" t="str">
        <f>MID(請求者情報!$C$12,1,1)</f>
        <v/>
      </c>
      <c r="X27" s="579" t="str">
        <f>MID(請求者情報!$C$12,2,1)</f>
        <v/>
      </c>
      <c r="Y27" s="581" t="str">
        <f>MID(請求者情報!$C$12,3,1)</f>
        <v/>
      </c>
      <c r="Z27" s="581" t="str">
        <f>MID(請求者情報!$C$12,4,1)</f>
        <v/>
      </c>
      <c r="AA27" s="581" t="str">
        <f>MID(請求者情報!$C$12,5,1)</f>
        <v/>
      </c>
      <c r="AB27" s="581" t="str">
        <f>MID(請求者情報!$C$12,6,1)</f>
        <v/>
      </c>
      <c r="AC27" s="581" t="str">
        <f>MID(請求者情報!$C$12,7,1)</f>
        <v/>
      </c>
      <c r="AD27" s="581" t="s">
        <v>23</v>
      </c>
      <c r="AE27" s="581" t="str">
        <f>MID(請求者情報!$C$12,8,1)</f>
        <v/>
      </c>
      <c r="AF27" s="581" t="str">
        <f>MID(請求者情報!$C$12,9,1)</f>
        <v/>
      </c>
      <c r="AG27" s="570"/>
      <c r="AH27" s="570"/>
      <c r="AI27" s="583" t="s">
        <v>3</v>
      </c>
      <c r="AJ27" s="585" t="str">
        <f>MID(請求者情報!$C$13,1,1)</f>
        <v/>
      </c>
      <c r="AK27" s="585" t="str">
        <f>MID(請求者情報!$C$13,2,1)</f>
        <v/>
      </c>
      <c r="AL27" s="585" t="str">
        <f>MID(請求者情報!$C$13,3,1)</f>
        <v/>
      </c>
      <c r="AM27" s="585" t="str">
        <f>MID(請求者情報!$C$13,4,1)</f>
        <v/>
      </c>
      <c r="AN27" s="585" t="str">
        <f>MID(請求者情報!$C$13,5,1)</f>
        <v/>
      </c>
      <c r="AO27" s="585" t="str">
        <f>MID(請求者情報!$C$13,6,1)</f>
        <v/>
      </c>
      <c r="AP27" s="585" t="str">
        <f>MID(請求者情報!$C$13,7,1)</f>
        <v/>
      </c>
      <c r="AQ27" s="585" t="str">
        <f>MID(請求者情報!$C$13,8,1)</f>
        <v/>
      </c>
      <c r="AR27" s="585" t="str">
        <f>MID(請求者情報!$C$13,9,1)</f>
        <v/>
      </c>
      <c r="AS27" s="585" t="str">
        <f>MID(請求者情報!$C$13,10,1)</f>
        <v/>
      </c>
      <c r="AT27" s="585" t="str">
        <f>MID(請求者情報!$C$13,11,1)</f>
        <v/>
      </c>
      <c r="AU27" s="585" t="str">
        <f>MID(請求者情報!$C$13,12,1)</f>
        <v/>
      </c>
      <c r="AV27" s="666" t="str">
        <f>MID(請求者情報!$C$13,13,1)</f>
        <v/>
      </c>
      <c r="AW27" s="13"/>
      <c r="AX27" s="49"/>
      <c r="AY27" s="49"/>
      <c r="AZ27" s="161"/>
      <c r="BA27" s="161"/>
      <c r="BB27" s="161"/>
      <c r="BC27" s="161"/>
      <c r="BD27" s="161"/>
      <c r="BE27" s="161"/>
      <c r="BF27" s="161"/>
      <c r="BG27" s="161"/>
      <c r="BH27" s="132"/>
      <c r="BI27" s="132"/>
      <c r="BJ27" s="132"/>
      <c r="BK27" s="132"/>
      <c r="BL27" s="132"/>
      <c r="BM27" s="132"/>
      <c r="BN27" s="132"/>
      <c r="BO27" s="132"/>
      <c r="BP27" s="132"/>
      <c r="BQ27" s="132"/>
      <c r="BR27" s="132"/>
      <c r="BS27" s="132"/>
      <c r="BT27" s="132"/>
      <c r="BU27" s="132"/>
      <c r="BV27" s="132"/>
      <c r="BW27" s="132"/>
      <c r="BX27" s="132"/>
      <c r="BY27" s="132"/>
      <c r="BZ27" s="106"/>
      <c r="CA27" s="91"/>
      <c r="CB27" s="91"/>
      <c r="CD27" s="498"/>
      <c r="CE27" s="499"/>
      <c r="CF27" s="499"/>
      <c r="CG27" s="499"/>
      <c r="CH27" s="499"/>
      <c r="CI27" s="499"/>
      <c r="CJ27" s="499"/>
      <c r="CK27" s="499"/>
      <c r="CL27" s="499"/>
      <c r="CM27" s="499"/>
      <c r="CN27" s="499"/>
      <c r="CO27" s="499"/>
      <c r="CP27" s="499"/>
      <c r="CQ27" s="499"/>
      <c r="CR27" s="500"/>
    </row>
    <row r="28" spans="2:96" ht="9" customHeight="1" thickBot="1">
      <c r="B28" s="573"/>
      <c r="C28" s="573"/>
      <c r="D28" s="573"/>
      <c r="E28" s="573"/>
      <c r="F28" s="573"/>
      <c r="G28" s="574"/>
      <c r="H28" s="575"/>
      <c r="I28" s="575"/>
      <c r="J28" s="575"/>
      <c r="K28" s="575"/>
      <c r="L28" s="575"/>
      <c r="M28" s="575"/>
      <c r="N28" s="575"/>
      <c r="O28" s="576"/>
      <c r="P28" s="33"/>
      <c r="Q28" s="716"/>
      <c r="R28" s="717"/>
      <c r="S28" s="717"/>
      <c r="T28" s="718"/>
      <c r="U28" s="104"/>
      <c r="V28" s="104"/>
      <c r="W28" s="719"/>
      <c r="X28" s="579"/>
      <c r="Y28" s="581"/>
      <c r="Z28" s="581"/>
      <c r="AA28" s="581"/>
      <c r="AB28" s="581"/>
      <c r="AC28" s="581"/>
      <c r="AD28" s="581"/>
      <c r="AE28" s="581"/>
      <c r="AF28" s="581"/>
      <c r="AG28" s="570"/>
      <c r="AH28" s="570"/>
      <c r="AI28" s="583"/>
      <c r="AJ28" s="585"/>
      <c r="AK28" s="585"/>
      <c r="AL28" s="585"/>
      <c r="AM28" s="585"/>
      <c r="AN28" s="585"/>
      <c r="AO28" s="585"/>
      <c r="AP28" s="585"/>
      <c r="AQ28" s="585"/>
      <c r="AR28" s="585"/>
      <c r="AS28" s="585"/>
      <c r="AT28" s="585"/>
      <c r="AU28" s="585"/>
      <c r="AV28" s="666"/>
      <c r="AW28" s="13"/>
      <c r="AX28" s="49"/>
      <c r="AY28" s="49"/>
      <c r="AZ28" s="162" t="s">
        <v>186</v>
      </c>
      <c r="BA28" s="163"/>
      <c r="BB28" s="163"/>
      <c r="BC28" s="163"/>
      <c r="BD28" s="163"/>
      <c r="BE28" s="163"/>
      <c r="BF28" s="163"/>
      <c r="BG28" s="164"/>
      <c r="BH28" s="132"/>
      <c r="BI28" s="132"/>
      <c r="BJ28" s="132"/>
      <c r="BK28" s="132"/>
      <c r="BL28" s="132"/>
      <c r="BM28" s="132"/>
      <c r="BN28" s="132"/>
      <c r="BO28" s="132"/>
      <c r="BP28" s="132"/>
      <c r="BQ28" s="132"/>
      <c r="BR28" s="132"/>
      <c r="BS28" s="132"/>
      <c r="BT28" s="132"/>
      <c r="BU28" s="132"/>
      <c r="BV28" s="132"/>
      <c r="BW28" s="132"/>
      <c r="BX28" s="132"/>
      <c r="BY28" s="132"/>
      <c r="BZ28" s="106"/>
      <c r="CA28" s="90"/>
      <c r="CB28" s="90"/>
      <c r="CD28" s="498"/>
      <c r="CE28" s="499"/>
      <c r="CF28" s="499"/>
      <c r="CG28" s="499"/>
      <c r="CH28" s="499"/>
      <c r="CI28" s="499"/>
      <c r="CJ28" s="499"/>
      <c r="CK28" s="499"/>
      <c r="CL28" s="499"/>
      <c r="CM28" s="499"/>
      <c r="CN28" s="499"/>
      <c r="CO28" s="499"/>
      <c r="CP28" s="499"/>
      <c r="CQ28" s="499"/>
      <c r="CR28" s="500"/>
    </row>
    <row r="29" spans="2:96" ht="9" customHeight="1" thickBot="1">
      <c r="B29" s="38"/>
      <c r="C29" s="38"/>
      <c r="D29" s="38"/>
      <c r="E29" s="38"/>
      <c r="F29" s="38"/>
      <c r="G29" s="39"/>
      <c r="H29" s="39"/>
      <c r="I29" s="39"/>
      <c r="J29" s="39"/>
      <c r="K29" s="39"/>
      <c r="L29" s="39"/>
      <c r="M29" s="39"/>
      <c r="N29" s="39"/>
      <c r="O29" s="39"/>
      <c r="P29" s="33"/>
      <c r="Q29" s="33"/>
      <c r="R29" s="33"/>
      <c r="S29" s="13"/>
      <c r="T29" s="13"/>
      <c r="U29" s="13"/>
      <c r="V29" s="13"/>
      <c r="W29" s="720"/>
      <c r="X29" s="721"/>
      <c r="Y29" s="663"/>
      <c r="Z29" s="663"/>
      <c r="AA29" s="663"/>
      <c r="AB29" s="663"/>
      <c r="AC29" s="663"/>
      <c r="AD29" s="663"/>
      <c r="AE29" s="663"/>
      <c r="AF29" s="663"/>
      <c r="AG29" s="710"/>
      <c r="AH29" s="710"/>
      <c r="AI29" s="664"/>
      <c r="AJ29" s="665"/>
      <c r="AK29" s="665"/>
      <c r="AL29" s="665"/>
      <c r="AM29" s="665"/>
      <c r="AN29" s="665"/>
      <c r="AO29" s="665"/>
      <c r="AP29" s="665"/>
      <c r="AQ29" s="665"/>
      <c r="AR29" s="665"/>
      <c r="AS29" s="665"/>
      <c r="AT29" s="665"/>
      <c r="AU29" s="665"/>
      <c r="AV29" s="667"/>
      <c r="AW29" s="13"/>
      <c r="AX29" s="49"/>
      <c r="AY29" s="49"/>
      <c r="AZ29" s="142"/>
      <c r="BA29" s="143"/>
      <c r="BB29" s="143"/>
      <c r="BC29" s="143"/>
      <c r="BD29" s="143"/>
      <c r="BE29" s="143"/>
      <c r="BF29" s="143"/>
      <c r="BG29" s="144"/>
      <c r="BH29" s="132"/>
      <c r="BI29" s="132"/>
      <c r="BJ29" s="132"/>
      <c r="BK29" s="132"/>
      <c r="BL29" s="132"/>
      <c r="BM29" s="132"/>
      <c r="BN29" s="132"/>
      <c r="BO29" s="132"/>
      <c r="BP29" s="132"/>
      <c r="BQ29" s="132"/>
      <c r="BR29" s="132"/>
      <c r="BS29" s="132"/>
      <c r="BT29" s="132"/>
      <c r="BU29" s="132"/>
      <c r="BV29" s="132"/>
      <c r="BW29" s="132"/>
      <c r="BX29" s="132"/>
      <c r="BY29" s="132"/>
      <c r="BZ29" s="106"/>
      <c r="CA29" s="90"/>
      <c r="CB29" s="90"/>
      <c r="CD29" s="498"/>
      <c r="CE29" s="499"/>
      <c r="CF29" s="499"/>
      <c r="CG29" s="499"/>
      <c r="CH29" s="499"/>
      <c r="CI29" s="499"/>
      <c r="CJ29" s="499"/>
      <c r="CK29" s="499"/>
      <c r="CL29" s="499"/>
      <c r="CM29" s="499"/>
      <c r="CN29" s="499"/>
      <c r="CO29" s="499"/>
      <c r="CP29" s="499"/>
      <c r="CQ29" s="499"/>
      <c r="CR29" s="500"/>
    </row>
    <row r="30" spans="2:96" ht="9" customHeight="1" thickBot="1">
      <c r="B30" s="40"/>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D30" s="498"/>
      <c r="CE30" s="499"/>
      <c r="CF30" s="499"/>
      <c r="CG30" s="499"/>
      <c r="CH30" s="499"/>
      <c r="CI30" s="499"/>
      <c r="CJ30" s="499"/>
      <c r="CK30" s="499"/>
      <c r="CL30" s="499"/>
      <c r="CM30" s="499"/>
      <c r="CN30" s="499"/>
      <c r="CO30" s="499"/>
      <c r="CP30" s="499"/>
      <c r="CQ30" s="499"/>
      <c r="CR30" s="500"/>
    </row>
    <row r="31" spans="2:96" ht="9" customHeight="1">
      <c r="B31" s="741" t="s">
        <v>15</v>
      </c>
      <c r="C31" s="742"/>
      <c r="D31" s="742"/>
      <c r="E31" s="744" t="s">
        <v>32</v>
      </c>
      <c r="F31" s="659"/>
      <c r="G31" s="659"/>
      <c r="H31" s="659"/>
      <c r="I31" s="659"/>
      <c r="J31" s="659"/>
      <c r="K31" s="659"/>
      <c r="L31" s="659"/>
      <c r="M31" s="659"/>
      <c r="N31" s="659"/>
      <c r="O31" s="659"/>
      <c r="P31" s="659"/>
      <c r="Q31" s="659"/>
      <c r="R31" s="659"/>
      <c r="S31" s="659"/>
      <c r="T31" s="659"/>
      <c r="U31" s="659"/>
      <c r="V31" s="659"/>
      <c r="W31" s="659"/>
      <c r="X31" s="659"/>
      <c r="Y31" s="745"/>
      <c r="Z31" s="746" t="s">
        <v>10</v>
      </c>
      <c r="AA31" s="747"/>
      <c r="AB31" s="747"/>
      <c r="AC31" s="747"/>
      <c r="AD31" s="747"/>
      <c r="AE31" s="747"/>
      <c r="AF31" s="748"/>
      <c r="AG31" s="166"/>
      <c r="AH31" s="166"/>
      <c r="AI31" s="166"/>
      <c r="AJ31" s="166"/>
      <c r="AK31" s="166"/>
      <c r="AL31" s="750"/>
      <c r="AM31" s="750"/>
      <c r="AN31" s="750"/>
      <c r="AO31" s="750"/>
      <c r="AP31" s="750"/>
      <c r="AQ31" s="750"/>
      <c r="AR31" s="750"/>
      <c r="AS31" s="750"/>
      <c r="AT31" s="750"/>
      <c r="AU31" s="750"/>
      <c r="AV31" s="750"/>
      <c r="AW31" s="686"/>
      <c r="AX31" s="686"/>
      <c r="AY31" s="686"/>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166"/>
      <c r="CB31" s="166"/>
      <c r="CD31" s="498"/>
      <c r="CE31" s="499"/>
      <c r="CF31" s="499"/>
      <c r="CG31" s="499"/>
      <c r="CH31" s="499"/>
      <c r="CI31" s="499"/>
      <c r="CJ31" s="499"/>
      <c r="CK31" s="499"/>
      <c r="CL31" s="499"/>
      <c r="CM31" s="499"/>
      <c r="CN31" s="499"/>
      <c r="CO31" s="499"/>
      <c r="CP31" s="499"/>
      <c r="CQ31" s="499"/>
      <c r="CR31" s="500"/>
    </row>
    <row r="32" spans="2:96" ht="9" customHeight="1">
      <c r="B32" s="743"/>
      <c r="C32" s="544"/>
      <c r="D32" s="544"/>
      <c r="E32" s="171"/>
      <c r="F32" s="172"/>
      <c r="G32" s="172"/>
      <c r="H32" s="172"/>
      <c r="I32" s="172"/>
      <c r="J32" s="172"/>
      <c r="K32" s="172"/>
      <c r="L32" s="172"/>
      <c r="M32" s="172"/>
      <c r="N32" s="172"/>
      <c r="O32" s="172"/>
      <c r="P32" s="172"/>
      <c r="Q32" s="172"/>
      <c r="R32" s="172"/>
      <c r="S32" s="172"/>
      <c r="T32" s="172"/>
      <c r="U32" s="172"/>
      <c r="V32" s="172"/>
      <c r="W32" s="172"/>
      <c r="X32" s="172"/>
      <c r="Y32" s="173"/>
      <c r="Z32" s="289"/>
      <c r="AA32" s="290"/>
      <c r="AB32" s="290"/>
      <c r="AC32" s="290"/>
      <c r="AD32" s="290"/>
      <c r="AE32" s="290"/>
      <c r="AF32" s="749"/>
      <c r="AG32" s="166"/>
      <c r="AH32" s="166"/>
      <c r="AI32" s="166"/>
      <c r="AJ32" s="166"/>
      <c r="AK32" s="166"/>
      <c r="AL32" s="750"/>
      <c r="AM32" s="750"/>
      <c r="AN32" s="750"/>
      <c r="AO32" s="750"/>
      <c r="AP32" s="750"/>
      <c r="AQ32" s="750"/>
      <c r="AR32" s="750"/>
      <c r="AS32" s="750"/>
      <c r="AT32" s="750"/>
      <c r="AU32" s="750"/>
      <c r="AV32" s="750"/>
      <c r="AW32" s="686"/>
      <c r="AX32" s="686"/>
      <c r="AY32" s="686"/>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6"/>
      <c r="BW32" s="166"/>
      <c r="BX32" s="166"/>
      <c r="BY32" s="166"/>
      <c r="BZ32" s="166"/>
      <c r="CA32" s="166"/>
      <c r="CB32" s="166"/>
      <c r="CD32" s="498"/>
      <c r="CE32" s="499"/>
      <c r="CF32" s="499"/>
      <c r="CG32" s="499"/>
      <c r="CH32" s="499"/>
      <c r="CI32" s="499"/>
      <c r="CJ32" s="499"/>
      <c r="CK32" s="499"/>
      <c r="CL32" s="499"/>
      <c r="CM32" s="499"/>
      <c r="CN32" s="499"/>
      <c r="CO32" s="499"/>
      <c r="CP32" s="499"/>
      <c r="CQ32" s="499"/>
      <c r="CR32" s="500"/>
    </row>
    <row r="33" spans="2:96" ht="8.4499999999999993" customHeight="1" thickBot="1">
      <c r="B33" s="722"/>
      <c r="C33" s="723"/>
      <c r="D33" s="723"/>
      <c r="E33" s="726"/>
      <c r="F33" s="727"/>
      <c r="G33" s="727"/>
      <c r="H33" s="727"/>
      <c r="I33" s="727"/>
      <c r="J33" s="727"/>
      <c r="K33" s="727"/>
      <c r="L33" s="727"/>
      <c r="M33" s="727"/>
      <c r="N33" s="727"/>
      <c r="O33" s="727"/>
      <c r="P33" s="727"/>
      <c r="Q33" s="727"/>
      <c r="R33" s="727"/>
      <c r="S33" s="727"/>
      <c r="T33" s="727"/>
      <c r="U33" s="727"/>
      <c r="V33" s="727"/>
      <c r="W33" s="727"/>
      <c r="X33" s="727"/>
      <c r="Y33" s="728"/>
      <c r="Z33" s="732"/>
      <c r="AA33" s="733"/>
      <c r="AB33" s="733"/>
      <c r="AC33" s="733"/>
      <c r="AD33" s="733"/>
      <c r="AE33" s="733"/>
      <c r="AF33" s="734"/>
      <c r="AG33" s="167"/>
      <c r="AH33" s="167"/>
      <c r="AI33" s="167"/>
      <c r="AJ33" s="167"/>
      <c r="AK33" s="167"/>
      <c r="AL33" s="738"/>
      <c r="AM33" s="738"/>
      <c r="AN33" s="738"/>
      <c r="AO33" s="738"/>
      <c r="AP33" s="738"/>
      <c r="AQ33" s="738"/>
      <c r="AR33" s="738"/>
      <c r="AS33" s="738"/>
      <c r="AT33" s="738"/>
      <c r="AU33" s="738"/>
      <c r="AV33" s="738"/>
      <c r="AW33" s="739"/>
      <c r="AX33" s="739"/>
      <c r="AY33" s="739"/>
      <c r="AZ33" s="738"/>
      <c r="BA33" s="738"/>
      <c r="BB33" s="738"/>
      <c r="BC33" s="738"/>
      <c r="BD33" s="738"/>
      <c r="BE33" s="738"/>
      <c r="BF33" s="738"/>
      <c r="BG33" s="738"/>
      <c r="BH33" s="738"/>
      <c r="BI33" s="738"/>
      <c r="BJ33" s="738"/>
      <c r="BK33" s="167"/>
      <c r="BL33" s="167"/>
      <c r="BM33" s="167"/>
      <c r="BN33" s="167"/>
      <c r="BO33" s="167"/>
      <c r="BP33" s="167"/>
      <c r="BQ33" s="167"/>
      <c r="BR33" s="167"/>
      <c r="BS33" s="167"/>
      <c r="BT33" s="167"/>
      <c r="BU33" s="167"/>
      <c r="BV33" s="167"/>
      <c r="BW33" s="167"/>
      <c r="BX33" s="167"/>
      <c r="BY33" s="167"/>
      <c r="BZ33" s="167"/>
      <c r="CA33" s="740"/>
      <c r="CB33" s="740"/>
      <c r="CD33" s="501"/>
      <c r="CE33" s="502"/>
      <c r="CF33" s="502"/>
      <c r="CG33" s="502"/>
      <c r="CH33" s="502"/>
      <c r="CI33" s="502"/>
      <c r="CJ33" s="502"/>
      <c r="CK33" s="502"/>
      <c r="CL33" s="502"/>
      <c r="CM33" s="502"/>
      <c r="CN33" s="502"/>
      <c r="CO33" s="502"/>
      <c r="CP33" s="502"/>
      <c r="CQ33" s="502"/>
      <c r="CR33" s="503"/>
    </row>
    <row r="34" spans="2:96" ht="8.4499999999999993" customHeight="1">
      <c r="B34" s="724"/>
      <c r="C34" s="725"/>
      <c r="D34" s="725"/>
      <c r="E34" s="729"/>
      <c r="F34" s="730"/>
      <c r="G34" s="730"/>
      <c r="H34" s="730"/>
      <c r="I34" s="730"/>
      <c r="J34" s="730"/>
      <c r="K34" s="730"/>
      <c r="L34" s="730"/>
      <c r="M34" s="730"/>
      <c r="N34" s="730"/>
      <c r="O34" s="730"/>
      <c r="P34" s="730"/>
      <c r="Q34" s="730"/>
      <c r="R34" s="730"/>
      <c r="S34" s="730"/>
      <c r="T34" s="730"/>
      <c r="U34" s="730"/>
      <c r="V34" s="730"/>
      <c r="W34" s="730"/>
      <c r="X34" s="730"/>
      <c r="Y34" s="731"/>
      <c r="Z34" s="735"/>
      <c r="AA34" s="736"/>
      <c r="AB34" s="736"/>
      <c r="AC34" s="736"/>
      <c r="AD34" s="736"/>
      <c r="AE34" s="736"/>
      <c r="AF34" s="737"/>
      <c r="AG34" s="167"/>
      <c r="AH34" s="167"/>
      <c r="AI34" s="167"/>
      <c r="AJ34" s="167"/>
      <c r="AK34" s="167"/>
      <c r="AL34" s="738"/>
      <c r="AM34" s="738"/>
      <c r="AN34" s="738"/>
      <c r="AO34" s="738"/>
      <c r="AP34" s="738"/>
      <c r="AQ34" s="738"/>
      <c r="AR34" s="738"/>
      <c r="AS34" s="738"/>
      <c r="AT34" s="738"/>
      <c r="AU34" s="738"/>
      <c r="AV34" s="738"/>
      <c r="AW34" s="739"/>
      <c r="AX34" s="739"/>
      <c r="AY34" s="739"/>
      <c r="AZ34" s="738"/>
      <c r="BA34" s="738"/>
      <c r="BB34" s="738"/>
      <c r="BC34" s="738"/>
      <c r="BD34" s="738"/>
      <c r="BE34" s="738"/>
      <c r="BF34" s="738"/>
      <c r="BG34" s="738"/>
      <c r="BH34" s="738"/>
      <c r="BI34" s="738"/>
      <c r="BJ34" s="738"/>
      <c r="BK34" s="167"/>
      <c r="BL34" s="167"/>
      <c r="BM34" s="167"/>
      <c r="BN34" s="167"/>
      <c r="BO34" s="167"/>
      <c r="BP34" s="167"/>
      <c r="BQ34" s="167"/>
      <c r="BR34" s="167"/>
      <c r="BS34" s="167"/>
      <c r="BT34" s="167"/>
      <c r="BU34" s="167"/>
      <c r="BV34" s="167"/>
      <c r="BW34" s="167"/>
      <c r="BX34" s="167"/>
      <c r="BY34" s="167"/>
      <c r="BZ34" s="167"/>
      <c r="CA34" s="740"/>
      <c r="CB34" s="740"/>
    </row>
    <row r="35" spans="2:96" ht="8.4499999999999993" customHeight="1">
      <c r="B35" s="724"/>
      <c r="C35" s="725"/>
      <c r="D35" s="725"/>
      <c r="E35" s="729"/>
      <c r="F35" s="730"/>
      <c r="G35" s="730"/>
      <c r="H35" s="730"/>
      <c r="I35" s="730"/>
      <c r="J35" s="730"/>
      <c r="K35" s="730"/>
      <c r="L35" s="730"/>
      <c r="M35" s="730"/>
      <c r="N35" s="730"/>
      <c r="O35" s="730"/>
      <c r="P35" s="730"/>
      <c r="Q35" s="730"/>
      <c r="R35" s="730"/>
      <c r="S35" s="730"/>
      <c r="T35" s="730"/>
      <c r="U35" s="730"/>
      <c r="V35" s="730"/>
      <c r="W35" s="730"/>
      <c r="X35" s="730"/>
      <c r="Y35" s="731"/>
      <c r="Z35" s="735"/>
      <c r="AA35" s="736"/>
      <c r="AB35" s="736"/>
      <c r="AC35" s="736"/>
      <c r="AD35" s="736"/>
      <c r="AE35" s="736"/>
      <c r="AF35" s="737"/>
      <c r="AG35" s="167"/>
      <c r="AH35" s="167"/>
      <c r="AI35" s="167"/>
      <c r="AJ35" s="167"/>
      <c r="AK35" s="167"/>
      <c r="AL35" s="738"/>
      <c r="AM35" s="738"/>
      <c r="AN35" s="738"/>
      <c r="AO35" s="738"/>
      <c r="AP35" s="738"/>
      <c r="AQ35" s="738"/>
      <c r="AR35" s="738"/>
      <c r="AS35" s="738"/>
      <c r="AT35" s="738"/>
      <c r="AU35" s="738"/>
      <c r="AV35" s="738"/>
      <c r="AW35" s="739"/>
      <c r="AX35" s="739"/>
      <c r="AY35" s="739"/>
      <c r="AZ35" s="751"/>
      <c r="BA35" s="751"/>
      <c r="BB35" s="751"/>
      <c r="BC35" s="751"/>
      <c r="BD35" s="751"/>
      <c r="BE35" s="751"/>
      <c r="BF35" s="751"/>
      <c r="BG35" s="751"/>
      <c r="BH35" s="751"/>
      <c r="BI35" s="751"/>
      <c r="BJ35" s="751"/>
      <c r="BK35" s="167"/>
      <c r="BL35" s="167"/>
      <c r="BM35" s="167"/>
      <c r="BN35" s="167"/>
      <c r="BO35" s="167"/>
      <c r="BP35" s="167"/>
      <c r="BQ35" s="167"/>
      <c r="BR35" s="167"/>
      <c r="BS35" s="167"/>
      <c r="BT35" s="167"/>
      <c r="BU35" s="167"/>
      <c r="BV35" s="167"/>
      <c r="BW35" s="167"/>
      <c r="BX35" s="167"/>
      <c r="BY35" s="167"/>
      <c r="BZ35" s="167"/>
      <c r="CA35" s="740"/>
      <c r="CB35" s="740"/>
    </row>
    <row r="36" spans="2:96" ht="8.4499999999999993" customHeight="1">
      <c r="B36" s="724"/>
      <c r="C36" s="725"/>
      <c r="D36" s="725"/>
      <c r="E36" s="729"/>
      <c r="F36" s="730"/>
      <c r="G36" s="730"/>
      <c r="H36" s="730"/>
      <c r="I36" s="730"/>
      <c r="J36" s="730"/>
      <c r="K36" s="730"/>
      <c r="L36" s="730"/>
      <c r="M36" s="730"/>
      <c r="N36" s="730"/>
      <c r="O36" s="730"/>
      <c r="P36" s="730"/>
      <c r="Q36" s="730"/>
      <c r="R36" s="730"/>
      <c r="S36" s="730"/>
      <c r="T36" s="730"/>
      <c r="U36" s="730"/>
      <c r="V36" s="730"/>
      <c r="W36" s="730"/>
      <c r="X36" s="730"/>
      <c r="Y36" s="731"/>
      <c r="Z36" s="735"/>
      <c r="AA36" s="736"/>
      <c r="AB36" s="736"/>
      <c r="AC36" s="736"/>
      <c r="AD36" s="736"/>
      <c r="AE36" s="736"/>
      <c r="AF36" s="737"/>
      <c r="AG36" s="167"/>
      <c r="AH36" s="167"/>
      <c r="AI36" s="167"/>
      <c r="AJ36" s="167"/>
      <c r="AK36" s="167"/>
      <c r="AL36" s="738"/>
      <c r="AM36" s="738"/>
      <c r="AN36" s="738"/>
      <c r="AO36" s="738"/>
      <c r="AP36" s="738"/>
      <c r="AQ36" s="738"/>
      <c r="AR36" s="738"/>
      <c r="AS36" s="738"/>
      <c r="AT36" s="738"/>
      <c r="AU36" s="738"/>
      <c r="AV36" s="738"/>
      <c r="AW36" s="739"/>
      <c r="AX36" s="739"/>
      <c r="AY36" s="739"/>
      <c r="AZ36" s="751"/>
      <c r="BA36" s="751"/>
      <c r="BB36" s="751"/>
      <c r="BC36" s="751"/>
      <c r="BD36" s="751"/>
      <c r="BE36" s="751"/>
      <c r="BF36" s="751"/>
      <c r="BG36" s="751"/>
      <c r="BH36" s="751"/>
      <c r="BI36" s="751"/>
      <c r="BJ36" s="751"/>
      <c r="BK36" s="167"/>
      <c r="BL36" s="167"/>
      <c r="BM36" s="167"/>
      <c r="BN36" s="167"/>
      <c r="BO36" s="167"/>
      <c r="BP36" s="167"/>
      <c r="BQ36" s="167"/>
      <c r="BR36" s="167"/>
      <c r="BS36" s="167"/>
      <c r="BT36" s="167"/>
      <c r="BU36" s="167"/>
      <c r="BV36" s="167"/>
      <c r="BW36" s="167"/>
      <c r="BX36" s="167"/>
      <c r="BY36" s="167"/>
      <c r="BZ36" s="167"/>
      <c r="CA36" s="740"/>
      <c r="CB36" s="740"/>
    </row>
    <row r="37" spans="2:96" ht="8.4499999999999993" customHeight="1">
      <c r="B37" s="724"/>
      <c r="C37" s="725"/>
      <c r="D37" s="725"/>
      <c r="E37" s="729"/>
      <c r="F37" s="730"/>
      <c r="G37" s="730"/>
      <c r="H37" s="730"/>
      <c r="I37" s="730"/>
      <c r="J37" s="730"/>
      <c r="K37" s="730"/>
      <c r="L37" s="730"/>
      <c r="M37" s="730"/>
      <c r="N37" s="730"/>
      <c r="O37" s="730"/>
      <c r="P37" s="730"/>
      <c r="Q37" s="730"/>
      <c r="R37" s="730"/>
      <c r="S37" s="730"/>
      <c r="T37" s="730"/>
      <c r="U37" s="730"/>
      <c r="V37" s="730"/>
      <c r="W37" s="730"/>
      <c r="X37" s="730"/>
      <c r="Y37" s="731"/>
      <c r="Z37" s="735"/>
      <c r="AA37" s="736"/>
      <c r="AB37" s="736"/>
      <c r="AC37" s="736"/>
      <c r="AD37" s="736"/>
      <c r="AE37" s="736"/>
      <c r="AF37" s="737"/>
      <c r="AG37" s="167"/>
      <c r="AH37" s="167"/>
      <c r="AI37" s="167"/>
      <c r="AJ37" s="167"/>
      <c r="AK37" s="167"/>
      <c r="AL37" s="738"/>
      <c r="AM37" s="738"/>
      <c r="AN37" s="738"/>
      <c r="AO37" s="738"/>
      <c r="AP37" s="738"/>
      <c r="AQ37" s="738"/>
      <c r="AR37" s="738"/>
      <c r="AS37" s="738"/>
      <c r="AT37" s="738"/>
      <c r="AU37" s="738"/>
      <c r="AV37" s="738"/>
      <c r="AW37" s="739"/>
      <c r="AX37" s="739"/>
      <c r="AY37" s="739"/>
      <c r="AZ37" s="751"/>
      <c r="BA37" s="751"/>
      <c r="BB37" s="751"/>
      <c r="BC37" s="751"/>
      <c r="BD37" s="751"/>
      <c r="BE37" s="751"/>
      <c r="BF37" s="751"/>
      <c r="BG37" s="751"/>
      <c r="BH37" s="751"/>
      <c r="BI37" s="751"/>
      <c r="BJ37" s="751"/>
      <c r="BK37" s="167"/>
      <c r="BL37" s="167"/>
      <c r="BM37" s="167"/>
      <c r="BN37" s="167"/>
      <c r="BO37" s="167"/>
      <c r="BP37" s="167"/>
      <c r="BQ37" s="167"/>
      <c r="BR37" s="167"/>
      <c r="BS37" s="167"/>
      <c r="BT37" s="167"/>
      <c r="BU37" s="167"/>
      <c r="BV37" s="167"/>
      <c r="BW37" s="167"/>
      <c r="BX37" s="167"/>
      <c r="BY37" s="167"/>
      <c r="BZ37" s="167"/>
      <c r="CA37" s="740"/>
      <c r="CB37" s="740"/>
    </row>
    <row r="38" spans="2:96" ht="8.4499999999999993" customHeight="1">
      <c r="B38" s="724"/>
      <c r="C38" s="725"/>
      <c r="D38" s="725"/>
      <c r="E38" s="729"/>
      <c r="F38" s="730"/>
      <c r="G38" s="730"/>
      <c r="H38" s="730"/>
      <c r="I38" s="730"/>
      <c r="J38" s="730"/>
      <c r="K38" s="730"/>
      <c r="L38" s="730"/>
      <c r="M38" s="730"/>
      <c r="N38" s="730"/>
      <c r="O38" s="730"/>
      <c r="P38" s="730"/>
      <c r="Q38" s="730"/>
      <c r="R38" s="730"/>
      <c r="S38" s="730"/>
      <c r="T38" s="730"/>
      <c r="U38" s="730"/>
      <c r="V38" s="730"/>
      <c r="W38" s="730"/>
      <c r="X38" s="730"/>
      <c r="Y38" s="731"/>
      <c r="Z38" s="735"/>
      <c r="AA38" s="736"/>
      <c r="AB38" s="736"/>
      <c r="AC38" s="736"/>
      <c r="AD38" s="736"/>
      <c r="AE38" s="736"/>
      <c r="AF38" s="737"/>
      <c r="AG38" s="167"/>
      <c r="AH38" s="167"/>
      <c r="AI38" s="167"/>
      <c r="AJ38" s="167"/>
      <c r="AK38" s="167"/>
      <c r="AL38" s="738"/>
      <c r="AM38" s="738"/>
      <c r="AN38" s="738"/>
      <c r="AO38" s="738"/>
      <c r="AP38" s="738"/>
      <c r="AQ38" s="738"/>
      <c r="AR38" s="738"/>
      <c r="AS38" s="738"/>
      <c r="AT38" s="738"/>
      <c r="AU38" s="738"/>
      <c r="AV38" s="738"/>
      <c r="AW38" s="739"/>
      <c r="AX38" s="739"/>
      <c r="AY38" s="739"/>
      <c r="AZ38" s="751"/>
      <c r="BA38" s="751"/>
      <c r="BB38" s="751"/>
      <c r="BC38" s="751"/>
      <c r="BD38" s="751"/>
      <c r="BE38" s="751"/>
      <c r="BF38" s="751"/>
      <c r="BG38" s="751"/>
      <c r="BH38" s="751"/>
      <c r="BI38" s="751"/>
      <c r="BJ38" s="751"/>
      <c r="BK38" s="167"/>
      <c r="BL38" s="167"/>
      <c r="BM38" s="167"/>
      <c r="BN38" s="167"/>
      <c r="BO38" s="167"/>
      <c r="BP38" s="167"/>
      <c r="BQ38" s="167"/>
      <c r="BR38" s="167"/>
      <c r="BS38" s="167"/>
      <c r="BT38" s="167"/>
      <c r="BU38" s="167"/>
      <c r="BV38" s="167"/>
      <c r="BW38" s="167"/>
      <c r="BX38" s="167"/>
      <c r="BY38" s="167"/>
      <c r="BZ38" s="167"/>
      <c r="CA38" s="740"/>
      <c r="CB38" s="740"/>
    </row>
    <row r="39" spans="2:96" ht="8.4499999999999993" customHeight="1">
      <c r="B39" s="724"/>
      <c r="C39" s="725"/>
      <c r="D39" s="725"/>
      <c r="E39" s="729"/>
      <c r="F39" s="730"/>
      <c r="G39" s="730"/>
      <c r="H39" s="730"/>
      <c r="I39" s="730"/>
      <c r="J39" s="730"/>
      <c r="K39" s="730"/>
      <c r="L39" s="730"/>
      <c r="M39" s="730"/>
      <c r="N39" s="730"/>
      <c r="O39" s="730"/>
      <c r="P39" s="730"/>
      <c r="Q39" s="730"/>
      <c r="R39" s="730"/>
      <c r="S39" s="730"/>
      <c r="T39" s="730"/>
      <c r="U39" s="730"/>
      <c r="V39" s="730"/>
      <c r="W39" s="730"/>
      <c r="X39" s="730"/>
      <c r="Y39" s="731"/>
      <c r="Z39" s="735"/>
      <c r="AA39" s="736"/>
      <c r="AB39" s="736"/>
      <c r="AC39" s="736"/>
      <c r="AD39" s="736"/>
      <c r="AE39" s="736"/>
      <c r="AF39" s="737"/>
      <c r="AG39" s="167"/>
      <c r="AH39" s="167"/>
      <c r="AI39" s="167"/>
      <c r="AJ39" s="167"/>
      <c r="AK39" s="167"/>
      <c r="AL39" s="738"/>
      <c r="AM39" s="738"/>
      <c r="AN39" s="738"/>
      <c r="AO39" s="738"/>
      <c r="AP39" s="738"/>
      <c r="AQ39" s="738"/>
      <c r="AR39" s="738"/>
      <c r="AS39" s="738"/>
      <c r="AT39" s="738"/>
      <c r="AU39" s="738"/>
      <c r="AV39" s="738"/>
      <c r="AW39" s="739"/>
      <c r="AX39" s="739"/>
      <c r="AY39" s="739"/>
      <c r="AZ39" s="751"/>
      <c r="BA39" s="751"/>
      <c r="BB39" s="751"/>
      <c r="BC39" s="751"/>
      <c r="BD39" s="751"/>
      <c r="BE39" s="751"/>
      <c r="BF39" s="751"/>
      <c r="BG39" s="751"/>
      <c r="BH39" s="751"/>
      <c r="BI39" s="751"/>
      <c r="BJ39" s="751"/>
      <c r="BK39" s="167"/>
      <c r="BL39" s="167"/>
      <c r="BM39" s="167"/>
      <c r="BN39" s="167"/>
      <c r="BO39" s="167"/>
      <c r="BP39" s="167"/>
      <c r="BQ39" s="167"/>
      <c r="BR39" s="167"/>
      <c r="BS39" s="167"/>
      <c r="BT39" s="167"/>
      <c r="BU39" s="167"/>
      <c r="BV39" s="167"/>
      <c r="BW39" s="167"/>
      <c r="BX39" s="167"/>
      <c r="BY39" s="167"/>
      <c r="BZ39" s="167"/>
      <c r="CA39" s="740"/>
      <c r="CB39" s="740"/>
    </row>
    <row r="40" spans="2:96" ht="8.4499999999999993" customHeight="1">
      <c r="B40" s="724"/>
      <c r="C40" s="725"/>
      <c r="D40" s="725"/>
      <c r="E40" s="729"/>
      <c r="F40" s="730"/>
      <c r="G40" s="730"/>
      <c r="H40" s="730"/>
      <c r="I40" s="730"/>
      <c r="J40" s="730"/>
      <c r="K40" s="730"/>
      <c r="L40" s="730"/>
      <c r="M40" s="730"/>
      <c r="N40" s="730"/>
      <c r="O40" s="730"/>
      <c r="P40" s="730"/>
      <c r="Q40" s="730"/>
      <c r="R40" s="730"/>
      <c r="S40" s="730"/>
      <c r="T40" s="730"/>
      <c r="U40" s="730"/>
      <c r="V40" s="730"/>
      <c r="W40" s="730"/>
      <c r="X40" s="730"/>
      <c r="Y40" s="731"/>
      <c r="Z40" s="735"/>
      <c r="AA40" s="736"/>
      <c r="AB40" s="736"/>
      <c r="AC40" s="736"/>
      <c r="AD40" s="736"/>
      <c r="AE40" s="736"/>
      <c r="AF40" s="737"/>
      <c r="AG40" s="167"/>
      <c r="AH40" s="167"/>
      <c r="AI40" s="167"/>
      <c r="AJ40" s="167"/>
      <c r="AK40" s="167"/>
      <c r="AL40" s="738"/>
      <c r="AM40" s="738"/>
      <c r="AN40" s="738"/>
      <c r="AO40" s="738"/>
      <c r="AP40" s="738"/>
      <c r="AQ40" s="738"/>
      <c r="AR40" s="738"/>
      <c r="AS40" s="738"/>
      <c r="AT40" s="738"/>
      <c r="AU40" s="738"/>
      <c r="AV40" s="738"/>
      <c r="AW40" s="739"/>
      <c r="AX40" s="739"/>
      <c r="AY40" s="739"/>
      <c r="AZ40" s="751"/>
      <c r="BA40" s="751"/>
      <c r="BB40" s="751"/>
      <c r="BC40" s="751"/>
      <c r="BD40" s="751"/>
      <c r="BE40" s="751"/>
      <c r="BF40" s="751"/>
      <c r="BG40" s="751"/>
      <c r="BH40" s="751"/>
      <c r="BI40" s="751"/>
      <c r="BJ40" s="751"/>
      <c r="BK40" s="167"/>
      <c r="BL40" s="167"/>
      <c r="BM40" s="167"/>
      <c r="BN40" s="167"/>
      <c r="BO40" s="167"/>
      <c r="BP40" s="167"/>
      <c r="BQ40" s="167"/>
      <c r="BR40" s="167"/>
      <c r="BS40" s="167"/>
      <c r="BT40" s="167"/>
      <c r="BU40" s="167"/>
      <c r="BV40" s="167"/>
      <c r="BW40" s="167"/>
      <c r="BX40" s="167"/>
      <c r="BY40" s="167"/>
      <c r="BZ40" s="167"/>
      <c r="CA40" s="740"/>
      <c r="CB40" s="740"/>
    </row>
    <row r="41" spans="2:96" ht="8.4499999999999993" customHeight="1">
      <c r="B41" s="724"/>
      <c r="C41" s="725"/>
      <c r="D41" s="725"/>
      <c r="E41" s="729"/>
      <c r="F41" s="730"/>
      <c r="G41" s="730"/>
      <c r="H41" s="730"/>
      <c r="I41" s="730"/>
      <c r="J41" s="730"/>
      <c r="K41" s="730"/>
      <c r="L41" s="730"/>
      <c r="M41" s="730"/>
      <c r="N41" s="730"/>
      <c r="O41" s="730"/>
      <c r="P41" s="730"/>
      <c r="Q41" s="730"/>
      <c r="R41" s="730"/>
      <c r="S41" s="730"/>
      <c r="T41" s="730"/>
      <c r="U41" s="730"/>
      <c r="V41" s="730"/>
      <c r="W41" s="730"/>
      <c r="X41" s="730"/>
      <c r="Y41" s="731"/>
      <c r="Z41" s="735"/>
      <c r="AA41" s="736"/>
      <c r="AB41" s="736"/>
      <c r="AC41" s="736"/>
      <c r="AD41" s="736"/>
      <c r="AE41" s="736"/>
      <c r="AF41" s="737"/>
      <c r="AG41" s="167"/>
      <c r="AH41" s="167"/>
      <c r="AI41" s="167"/>
      <c r="AJ41" s="167"/>
      <c r="AK41" s="167"/>
      <c r="AL41" s="738"/>
      <c r="AM41" s="738"/>
      <c r="AN41" s="738"/>
      <c r="AO41" s="738"/>
      <c r="AP41" s="738"/>
      <c r="AQ41" s="738"/>
      <c r="AR41" s="738"/>
      <c r="AS41" s="738"/>
      <c r="AT41" s="738"/>
      <c r="AU41" s="738"/>
      <c r="AV41" s="738"/>
      <c r="AW41" s="739"/>
      <c r="AX41" s="739"/>
      <c r="AY41" s="739"/>
      <c r="AZ41" s="751"/>
      <c r="BA41" s="751"/>
      <c r="BB41" s="751"/>
      <c r="BC41" s="751"/>
      <c r="BD41" s="751"/>
      <c r="BE41" s="751"/>
      <c r="BF41" s="751"/>
      <c r="BG41" s="751"/>
      <c r="BH41" s="751"/>
      <c r="BI41" s="751"/>
      <c r="BJ41" s="751"/>
      <c r="BK41" s="167"/>
      <c r="BL41" s="167"/>
      <c r="BM41" s="167"/>
      <c r="BN41" s="167"/>
      <c r="BO41" s="167"/>
      <c r="BP41" s="167"/>
      <c r="BQ41" s="167"/>
      <c r="BR41" s="167"/>
      <c r="BS41" s="167"/>
      <c r="BT41" s="167"/>
      <c r="BU41" s="167"/>
      <c r="BV41" s="167"/>
      <c r="BW41" s="167"/>
      <c r="BX41" s="167"/>
      <c r="BY41" s="167"/>
      <c r="BZ41" s="167"/>
      <c r="CA41" s="740"/>
      <c r="CB41" s="740"/>
    </row>
    <row r="42" spans="2:96" ht="8.4499999999999993" customHeight="1">
      <c r="B42" s="724"/>
      <c r="C42" s="725"/>
      <c r="D42" s="725"/>
      <c r="E42" s="729"/>
      <c r="F42" s="730"/>
      <c r="G42" s="730"/>
      <c r="H42" s="730"/>
      <c r="I42" s="730"/>
      <c r="J42" s="730"/>
      <c r="K42" s="730"/>
      <c r="L42" s="730"/>
      <c r="M42" s="730"/>
      <c r="N42" s="730"/>
      <c r="O42" s="730"/>
      <c r="P42" s="730"/>
      <c r="Q42" s="730"/>
      <c r="R42" s="730"/>
      <c r="S42" s="730"/>
      <c r="T42" s="730"/>
      <c r="U42" s="730"/>
      <c r="V42" s="730"/>
      <c r="W42" s="730"/>
      <c r="X42" s="730"/>
      <c r="Y42" s="731"/>
      <c r="Z42" s="735"/>
      <c r="AA42" s="736"/>
      <c r="AB42" s="736"/>
      <c r="AC42" s="736"/>
      <c r="AD42" s="736"/>
      <c r="AE42" s="736"/>
      <c r="AF42" s="737"/>
      <c r="AG42" s="167"/>
      <c r="AH42" s="167"/>
      <c r="AI42" s="167"/>
      <c r="AJ42" s="167"/>
      <c r="AK42" s="167"/>
      <c r="AL42" s="738"/>
      <c r="AM42" s="738"/>
      <c r="AN42" s="738"/>
      <c r="AO42" s="738"/>
      <c r="AP42" s="738"/>
      <c r="AQ42" s="738"/>
      <c r="AR42" s="738"/>
      <c r="AS42" s="738"/>
      <c r="AT42" s="738"/>
      <c r="AU42" s="738"/>
      <c r="AV42" s="738"/>
      <c r="AW42" s="739"/>
      <c r="AX42" s="739"/>
      <c r="AY42" s="739"/>
      <c r="AZ42" s="751"/>
      <c r="BA42" s="751"/>
      <c r="BB42" s="751"/>
      <c r="BC42" s="751"/>
      <c r="BD42" s="751"/>
      <c r="BE42" s="751"/>
      <c r="BF42" s="751"/>
      <c r="BG42" s="751"/>
      <c r="BH42" s="751"/>
      <c r="BI42" s="751"/>
      <c r="BJ42" s="751"/>
      <c r="BK42" s="167"/>
      <c r="BL42" s="167"/>
      <c r="BM42" s="167"/>
      <c r="BN42" s="167"/>
      <c r="BO42" s="167"/>
      <c r="BP42" s="167"/>
      <c r="BQ42" s="167"/>
      <c r="BR42" s="167"/>
      <c r="BS42" s="167"/>
      <c r="BT42" s="167"/>
      <c r="BU42" s="167"/>
      <c r="BV42" s="167"/>
      <c r="BW42" s="167"/>
      <c r="BX42" s="167"/>
      <c r="BY42" s="167"/>
      <c r="BZ42" s="167"/>
      <c r="CA42" s="740"/>
      <c r="CB42" s="740"/>
    </row>
    <row r="43" spans="2:96" ht="8.4499999999999993" customHeight="1">
      <c r="B43" s="724"/>
      <c r="C43" s="725"/>
      <c r="D43" s="725"/>
      <c r="E43" s="729"/>
      <c r="F43" s="730"/>
      <c r="G43" s="730"/>
      <c r="H43" s="730"/>
      <c r="I43" s="730"/>
      <c r="J43" s="730"/>
      <c r="K43" s="730"/>
      <c r="L43" s="730"/>
      <c r="M43" s="730"/>
      <c r="N43" s="730"/>
      <c r="O43" s="730"/>
      <c r="P43" s="730"/>
      <c r="Q43" s="730"/>
      <c r="R43" s="730"/>
      <c r="S43" s="730"/>
      <c r="T43" s="730"/>
      <c r="U43" s="730"/>
      <c r="V43" s="730"/>
      <c r="W43" s="730"/>
      <c r="X43" s="730"/>
      <c r="Y43" s="731"/>
      <c r="Z43" s="735"/>
      <c r="AA43" s="736"/>
      <c r="AB43" s="736"/>
      <c r="AC43" s="736"/>
      <c r="AD43" s="736"/>
      <c r="AE43" s="736"/>
      <c r="AF43" s="737"/>
      <c r="AG43" s="167"/>
      <c r="AH43" s="167"/>
      <c r="AI43" s="167"/>
      <c r="AJ43" s="167"/>
      <c r="AK43" s="167"/>
      <c r="AL43" s="738"/>
      <c r="AM43" s="738"/>
      <c r="AN43" s="738"/>
      <c r="AO43" s="738"/>
      <c r="AP43" s="738"/>
      <c r="AQ43" s="738"/>
      <c r="AR43" s="738"/>
      <c r="AS43" s="738"/>
      <c r="AT43" s="738"/>
      <c r="AU43" s="738"/>
      <c r="AV43" s="738"/>
      <c r="AW43" s="739"/>
      <c r="AX43" s="739"/>
      <c r="AY43" s="739"/>
      <c r="AZ43" s="751"/>
      <c r="BA43" s="751"/>
      <c r="BB43" s="751"/>
      <c r="BC43" s="751"/>
      <c r="BD43" s="751"/>
      <c r="BE43" s="751"/>
      <c r="BF43" s="751"/>
      <c r="BG43" s="751"/>
      <c r="BH43" s="751"/>
      <c r="BI43" s="751"/>
      <c r="BJ43" s="751"/>
      <c r="BK43" s="167"/>
      <c r="BL43" s="167"/>
      <c r="BM43" s="167"/>
      <c r="BN43" s="167"/>
      <c r="BO43" s="167"/>
      <c r="BP43" s="167"/>
      <c r="BQ43" s="167"/>
      <c r="BR43" s="167"/>
      <c r="BS43" s="167"/>
      <c r="BT43" s="167"/>
      <c r="BU43" s="167"/>
      <c r="BV43" s="167"/>
      <c r="BW43" s="167"/>
      <c r="BX43" s="167"/>
      <c r="BY43" s="167"/>
      <c r="BZ43" s="167"/>
      <c r="CA43" s="740"/>
      <c r="CB43" s="740"/>
    </row>
    <row r="44" spans="2:96" ht="8.4499999999999993" customHeight="1">
      <c r="B44" s="724"/>
      <c r="C44" s="725"/>
      <c r="D44" s="725"/>
      <c r="E44" s="729"/>
      <c r="F44" s="730"/>
      <c r="G44" s="730"/>
      <c r="H44" s="730"/>
      <c r="I44" s="730"/>
      <c r="J44" s="730"/>
      <c r="K44" s="730"/>
      <c r="L44" s="730"/>
      <c r="M44" s="730"/>
      <c r="N44" s="730"/>
      <c r="O44" s="730"/>
      <c r="P44" s="730"/>
      <c r="Q44" s="730"/>
      <c r="R44" s="730"/>
      <c r="S44" s="730"/>
      <c r="T44" s="730"/>
      <c r="U44" s="730"/>
      <c r="V44" s="730"/>
      <c r="W44" s="730"/>
      <c r="X44" s="730"/>
      <c r="Y44" s="731"/>
      <c r="Z44" s="735"/>
      <c r="AA44" s="736"/>
      <c r="AB44" s="736"/>
      <c r="AC44" s="736"/>
      <c r="AD44" s="736"/>
      <c r="AE44" s="736"/>
      <c r="AF44" s="737"/>
      <c r="AG44" s="167"/>
      <c r="AH44" s="167"/>
      <c r="AI44" s="167"/>
      <c r="AJ44" s="167"/>
      <c r="AK44" s="167"/>
      <c r="AL44" s="738"/>
      <c r="AM44" s="738"/>
      <c r="AN44" s="738"/>
      <c r="AO44" s="738"/>
      <c r="AP44" s="738"/>
      <c r="AQ44" s="738"/>
      <c r="AR44" s="738"/>
      <c r="AS44" s="738"/>
      <c r="AT44" s="738"/>
      <c r="AU44" s="738"/>
      <c r="AV44" s="738"/>
      <c r="AW44" s="739"/>
      <c r="AX44" s="739"/>
      <c r="AY44" s="739"/>
      <c r="AZ44" s="751"/>
      <c r="BA44" s="751"/>
      <c r="BB44" s="751"/>
      <c r="BC44" s="751"/>
      <c r="BD44" s="751"/>
      <c r="BE44" s="751"/>
      <c r="BF44" s="751"/>
      <c r="BG44" s="751"/>
      <c r="BH44" s="751"/>
      <c r="BI44" s="751"/>
      <c r="BJ44" s="751"/>
      <c r="BK44" s="167"/>
      <c r="BL44" s="167"/>
      <c r="BM44" s="167"/>
      <c r="BN44" s="167"/>
      <c r="BO44" s="167"/>
      <c r="BP44" s="167"/>
      <c r="BQ44" s="167"/>
      <c r="BR44" s="167"/>
      <c r="BS44" s="167"/>
      <c r="BT44" s="167"/>
      <c r="BU44" s="167"/>
      <c r="BV44" s="167"/>
      <c r="BW44" s="167"/>
      <c r="BX44" s="167"/>
      <c r="BY44" s="167"/>
      <c r="BZ44" s="167"/>
      <c r="CA44" s="740"/>
      <c r="CB44" s="740"/>
    </row>
    <row r="45" spans="2:96" ht="8.4499999999999993" customHeight="1">
      <c r="B45" s="724"/>
      <c r="C45" s="725"/>
      <c r="D45" s="725"/>
      <c r="E45" s="729"/>
      <c r="F45" s="730"/>
      <c r="G45" s="730"/>
      <c r="H45" s="730"/>
      <c r="I45" s="730"/>
      <c r="J45" s="730"/>
      <c r="K45" s="730"/>
      <c r="L45" s="730"/>
      <c r="M45" s="730"/>
      <c r="N45" s="730"/>
      <c r="O45" s="730"/>
      <c r="P45" s="730"/>
      <c r="Q45" s="730"/>
      <c r="R45" s="730"/>
      <c r="S45" s="730"/>
      <c r="T45" s="730"/>
      <c r="U45" s="730"/>
      <c r="V45" s="730"/>
      <c r="W45" s="730"/>
      <c r="X45" s="730"/>
      <c r="Y45" s="731"/>
      <c r="Z45" s="735"/>
      <c r="AA45" s="736"/>
      <c r="AB45" s="736"/>
      <c r="AC45" s="736"/>
      <c r="AD45" s="736"/>
      <c r="AE45" s="736"/>
      <c r="AF45" s="737"/>
      <c r="AG45" s="167"/>
      <c r="AH45" s="167"/>
      <c r="AI45" s="167"/>
      <c r="AJ45" s="167"/>
      <c r="AK45" s="167"/>
      <c r="AL45" s="738"/>
      <c r="AM45" s="738"/>
      <c r="AN45" s="738"/>
      <c r="AO45" s="738"/>
      <c r="AP45" s="738"/>
      <c r="AQ45" s="738"/>
      <c r="AR45" s="738"/>
      <c r="AS45" s="738"/>
      <c r="AT45" s="738"/>
      <c r="AU45" s="738"/>
      <c r="AV45" s="738"/>
      <c r="AW45" s="739"/>
      <c r="AX45" s="739"/>
      <c r="AY45" s="739"/>
      <c r="AZ45" s="751"/>
      <c r="BA45" s="751"/>
      <c r="BB45" s="751"/>
      <c r="BC45" s="751"/>
      <c r="BD45" s="751"/>
      <c r="BE45" s="751"/>
      <c r="BF45" s="751"/>
      <c r="BG45" s="751"/>
      <c r="BH45" s="751"/>
      <c r="BI45" s="751"/>
      <c r="BJ45" s="751"/>
      <c r="BK45" s="167"/>
      <c r="BL45" s="167"/>
      <c r="BM45" s="167"/>
      <c r="BN45" s="167"/>
      <c r="BO45" s="167"/>
      <c r="BP45" s="167"/>
      <c r="BQ45" s="167"/>
      <c r="BR45" s="167"/>
      <c r="BS45" s="167"/>
      <c r="BT45" s="167"/>
      <c r="BU45" s="167"/>
      <c r="BV45" s="167"/>
      <c r="BW45" s="167"/>
      <c r="BX45" s="167"/>
      <c r="BY45" s="167"/>
      <c r="BZ45" s="167"/>
      <c r="CA45" s="740"/>
      <c r="CB45" s="740"/>
    </row>
    <row r="46" spans="2:96" ht="8.4499999999999993" customHeight="1">
      <c r="B46" s="724"/>
      <c r="C46" s="725"/>
      <c r="D46" s="725"/>
      <c r="E46" s="729"/>
      <c r="F46" s="730"/>
      <c r="G46" s="730"/>
      <c r="H46" s="730"/>
      <c r="I46" s="730"/>
      <c r="J46" s="730"/>
      <c r="K46" s="730"/>
      <c r="L46" s="730"/>
      <c r="M46" s="730"/>
      <c r="N46" s="730"/>
      <c r="O46" s="730"/>
      <c r="P46" s="730"/>
      <c r="Q46" s="730"/>
      <c r="R46" s="730"/>
      <c r="S46" s="730"/>
      <c r="T46" s="730"/>
      <c r="U46" s="730"/>
      <c r="V46" s="730"/>
      <c r="W46" s="730"/>
      <c r="X46" s="730"/>
      <c r="Y46" s="731"/>
      <c r="Z46" s="735"/>
      <c r="AA46" s="736"/>
      <c r="AB46" s="736"/>
      <c r="AC46" s="736"/>
      <c r="AD46" s="736"/>
      <c r="AE46" s="736"/>
      <c r="AF46" s="737"/>
      <c r="AG46" s="167"/>
      <c r="AH46" s="167"/>
      <c r="AI46" s="167"/>
      <c r="AJ46" s="167"/>
      <c r="AK46" s="167"/>
      <c r="AL46" s="738"/>
      <c r="AM46" s="738"/>
      <c r="AN46" s="738"/>
      <c r="AO46" s="738"/>
      <c r="AP46" s="738"/>
      <c r="AQ46" s="738"/>
      <c r="AR46" s="738"/>
      <c r="AS46" s="738"/>
      <c r="AT46" s="738"/>
      <c r="AU46" s="738"/>
      <c r="AV46" s="738"/>
      <c r="AW46" s="739"/>
      <c r="AX46" s="739"/>
      <c r="AY46" s="739"/>
      <c r="AZ46" s="751"/>
      <c r="BA46" s="751"/>
      <c r="BB46" s="751"/>
      <c r="BC46" s="751"/>
      <c r="BD46" s="751"/>
      <c r="BE46" s="751"/>
      <c r="BF46" s="751"/>
      <c r="BG46" s="751"/>
      <c r="BH46" s="751"/>
      <c r="BI46" s="751"/>
      <c r="BJ46" s="751"/>
      <c r="BK46" s="167"/>
      <c r="BL46" s="167"/>
      <c r="BM46" s="167"/>
      <c r="BN46" s="167"/>
      <c r="BO46" s="167"/>
      <c r="BP46" s="167"/>
      <c r="BQ46" s="167"/>
      <c r="BR46" s="167"/>
      <c r="BS46" s="167"/>
      <c r="BT46" s="167"/>
      <c r="BU46" s="167"/>
      <c r="BV46" s="167"/>
      <c r="BW46" s="167"/>
      <c r="BX46" s="167"/>
      <c r="BY46" s="167"/>
      <c r="BZ46" s="167"/>
      <c r="CA46" s="740"/>
      <c r="CB46" s="740"/>
    </row>
    <row r="47" spans="2:96" ht="8.4499999999999993" customHeight="1">
      <c r="B47" s="724"/>
      <c r="C47" s="725"/>
      <c r="D47" s="725"/>
      <c r="E47" s="729"/>
      <c r="F47" s="730"/>
      <c r="G47" s="730"/>
      <c r="H47" s="730"/>
      <c r="I47" s="730"/>
      <c r="J47" s="730"/>
      <c r="K47" s="730"/>
      <c r="L47" s="730"/>
      <c r="M47" s="730"/>
      <c r="N47" s="730"/>
      <c r="O47" s="730"/>
      <c r="P47" s="730"/>
      <c r="Q47" s="730"/>
      <c r="R47" s="730"/>
      <c r="S47" s="730"/>
      <c r="T47" s="730"/>
      <c r="U47" s="730"/>
      <c r="V47" s="730"/>
      <c r="W47" s="730"/>
      <c r="X47" s="730"/>
      <c r="Y47" s="731"/>
      <c r="Z47" s="735"/>
      <c r="AA47" s="736"/>
      <c r="AB47" s="736"/>
      <c r="AC47" s="736"/>
      <c r="AD47" s="736"/>
      <c r="AE47" s="736"/>
      <c r="AF47" s="737"/>
      <c r="AG47" s="167"/>
      <c r="AH47" s="167"/>
      <c r="AI47" s="167"/>
      <c r="AJ47" s="167"/>
      <c r="AK47" s="167"/>
      <c r="AL47" s="738"/>
      <c r="AM47" s="738"/>
      <c r="AN47" s="738"/>
      <c r="AO47" s="738"/>
      <c r="AP47" s="738"/>
      <c r="AQ47" s="738"/>
      <c r="AR47" s="738"/>
      <c r="AS47" s="738"/>
      <c r="AT47" s="738"/>
      <c r="AU47" s="738"/>
      <c r="AV47" s="738"/>
      <c r="AW47" s="739"/>
      <c r="AX47" s="739"/>
      <c r="AY47" s="739"/>
      <c r="AZ47" s="751"/>
      <c r="BA47" s="751"/>
      <c r="BB47" s="751"/>
      <c r="BC47" s="751"/>
      <c r="BD47" s="751"/>
      <c r="BE47" s="751"/>
      <c r="BF47" s="751"/>
      <c r="BG47" s="751"/>
      <c r="BH47" s="751"/>
      <c r="BI47" s="751"/>
      <c r="BJ47" s="751"/>
      <c r="BK47" s="167"/>
      <c r="BL47" s="167"/>
      <c r="BM47" s="167"/>
      <c r="BN47" s="167"/>
      <c r="BO47" s="167"/>
      <c r="BP47" s="167"/>
      <c r="BQ47" s="167"/>
      <c r="BR47" s="167"/>
      <c r="BS47" s="167"/>
      <c r="BT47" s="167"/>
      <c r="BU47" s="167"/>
      <c r="BV47" s="167"/>
      <c r="BW47" s="167"/>
      <c r="BX47" s="167"/>
      <c r="BY47" s="167"/>
      <c r="BZ47" s="167"/>
      <c r="CA47" s="740"/>
      <c r="CB47" s="740"/>
    </row>
    <row r="48" spans="2:96" ht="8.4499999999999993" customHeight="1">
      <c r="B48" s="724"/>
      <c r="C48" s="725"/>
      <c r="D48" s="725"/>
      <c r="E48" s="729"/>
      <c r="F48" s="730"/>
      <c r="G48" s="730"/>
      <c r="H48" s="730"/>
      <c r="I48" s="730"/>
      <c r="J48" s="730"/>
      <c r="K48" s="730"/>
      <c r="L48" s="730"/>
      <c r="M48" s="730"/>
      <c r="N48" s="730"/>
      <c r="O48" s="730"/>
      <c r="P48" s="730"/>
      <c r="Q48" s="730"/>
      <c r="R48" s="730"/>
      <c r="S48" s="730"/>
      <c r="T48" s="730"/>
      <c r="U48" s="730"/>
      <c r="V48" s="730"/>
      <c r="W48" s="730"/>
      <c r="X48" s="730"/>
      <c r="Y48" s="731"/>
      <c r="Z48" s="735"/>
      <c r="AA48" s="736"/>
      <c r="AB48" s="736"/>
      <c r="AC48" s="736"/>
      <c r="AD48" s="736"/>
      <c r="AE48" s="736"/>
      <c r="AF48" s="737"/>
      <c r="AG48" s="167"/>
      <c r="AH48" s="167"/>
      <c r="AI48" s="167"/>
      <c r="AJ48" s="167"/>
      <c r="AK48" s="167"/>
      <c r="AL48" s="738"/>
      <c r="AM48" s="738"/>
      <c r="AN48" s="738"/>
      <c r="AO48" s="738"/>
      <c r="AP48" s="738"/>
      <c r="AQ48" s="738"/>
      <c r="AR48" s="738"/>
      <c r="AS48" s="738"/>
      <c r="AT48" s="738"/>
      <c r="AU48" s="738"/>
      <c r="AV48" s="738"/>
      <c r="AW48" s="739"/>
      <c r="AX48" s="739"/>
      <c r="AY48" s="739"/>
      <c r="AZ48" s="751"/>
      <c r="BA48" s="751"/>
      <c r="BB48" s="751"/>
      <c r="BC48" s="751"/>
      <c r="BD48" s="751"/>
      <c r="BE48" s="751"/>
      <c r="BF48" s="751"/>
      <c r="BG48" s="751"/>
      <c r="BH48" s="751"/>
      <c r="BI48" s="751"/>
      <c r="BJ48" s="751"/>
      <c r="BK48" s="167"/>
      <c r="BL48" s="167"/>
      <c r="BM48" s="167"/>
      <c r="BN48" s="167"/>
      <c r="BO48" s="167"/>
      <c r="BP48" s="167"/>
      <c r="BQ48" s="167"/>
      <c r="BR48" s="167"/>
      <c r="BS48" s="167"/>
      <c r="BT48" s="167"/>
      <c r="BU48" s="167"/>
      <c r="BV48" s="167"/>
      <c r="BW48" s="167"/>
      <c r="BX48" s="167"/>
      <c r="BY48" s="167"/>
      <c r="BZ48" s="167"/>
      <c r="CA48" s="740"/>
      <c r="CB48" s="740"/>
    </row>
    <row r="49" spans="2:80" ht="8.4499999999999993" customHeight="1">
      <c r="B49" s="724"/>
      <c r="C49" s="725"/>
      <c r="D49" s="725"/>
      <c r="E49" s="729"/>
      <c r="F49" s="730"/>
      <c r="G49" s="730"/>
      <c r="H49" s="730"/>
      <c r="I49" s="730"/>
      <c r="J49" s="730"/>
      <c r="K49" s="730"/>
      <c r="L49" s="730"/>
      <c r="M49" s="730"/>
      <c r="N49" s="730"/>
      <c r="O49" s="730"/>
      <c r="P49" s="730"/>
      <c r="Q49" s="730"/>
      <c r="R49" s="730"/>
      <c r="S49" s="730"/>
      <c r="T49" s="730"/>
      <c r="U49" s="730"/>
      <c r="V49" s="730"/>
      <c r="W49" s="730"/>
      <c r="X49" s="730"/>
      <c r="Y49" s="731"/>
      <c r="Z49" s="735"/>
      <c r="AA49" s="736"/>
      <c r="AB49" s="736"/>
      <c r="AC49" s="736"/>
      <c r="AD49" s="736"/>
      <c r="AE49" s="736"/>
      <c r="AF49" s="737"/>
      <c r="AG49" s="167"/>
      <c r="AH49" s="167"/>
      <c r="AI49" s="167"/>
      <c r="AJ49" s="167"/>
      <c r="AK49" s="167"/>
      <c r="AL49" s="738"/>
      <c r="AM49" s="738"/>
      <c r="AN49" s="738"/>
      <c r="AO49" s="738"/>
      <c r="AP49" s="738"/>
      <c r="AQ49" s="738"/>
      <c r="AR49" s="738"/>
      <c r="AS49" s="738"/>
      <c r="AT49" s="738"/>
      <c r="AU49" s="738"/>
      <c r="AV49" s="738"/>
      <c r="AW49" s="739"/>
      <c r="AX49" s="739"/>
      <c r="AY49" s="739"/>
      <c r="AZ49" s="751"/>
      <c r="BA49" s="751"/>
      <c r="BB49" s="751"/>
      <c r="BC49" s="751"/>
      <c r="BD49" s="751"/>
      <c r="BE49" s="751"/>
      <c r="BF49" s="751"/>
      <c r="BG49" s="751"/>
      <c r="BH49" s="751"/>
      <c r="BI49" s="751"/>
      <c r="BJ49" s="751"/>
      <c r="BK49" s="167"/>
      <c r="BL49" s="167"/>
      <c r="BM49" s="167"/>
      <c r="BN49" s="167"/>
      <c r="BO49" s="167"/>
      <c r="BP49" s="167"/>
      <c r="BQ49" s="167"/>
      <c r="BR49" s="167"/>
      <c r="BS49" s="167"/>
      <c r="BT49" s="167"/>
      <c r="BU49" s="167"/>
      <c r="BV49" s="167"/>
      <c r="BW49" s="167"/>
      <c r="BX49" s="167"/>
      <c r="BY49" s="167"/>
      <c r="BZ49" s="167"/>
      <c r="CA49" s="740"/>
      <c r="CB49" s="740"/>
    </row>
    <row r="50" spans="2:80" ht="8.4499999999999993" customHeight="1">
      <c r="B50" s="724"/>
      <c r="C50" s="725"/>
      <c r="D50" s="725"/>
      <c r="E50" s="729"/>
      <c r="F50" s="730"/>
      <c r="G50" s="730"/>
      <c r="H50" s="730"/>
      <c r="I50" s="730"/>
      <c r="J50" s="730"/>
      <c r="K50" s="730"/>
      <c r="L50" s="730"/>
      <c r="M50" s="730"/>
      <c r="N50" s="730"/>
      <c r="O50" s="730"/>
      <c r="P50" s="730"/>
      <c r="Q50" s="730"/>
      <c r="R50" s="730"/>
      <c r="S50" s="730"/>
      <c r="T50" s="730"/>
      <c r="U50" s="730"/>
      <c r="V50" s="730"/>
      <c r="W50" s="730"/>
      <c r="X50" s="730"/>
      <c r="Y50" s="731"/>
      <c r="Z50" s="735"/>
      <c r="AA50" s="736"/>
      <c r="AB50" s="736"/>
      <c r="AC50" s="736"/>
      <c r="AD50" s="736"/>
      <c r="AE50" s="736"/>
      <c r="AF50" s="737"/>
      <c r="AG50" s="167"/>
      <c r="AH50" s="167"/>
      <c r="AI50" s="167"/>
      <c r="AJ50" s="167"/>
      <c r="AK50" s="167"/>
      <c r="AL50" s="738"/>
      <c r="AM50" s="738"/>
      <c r="AN50" s="738"/>
      <c r="AO50" s="738"/>
      <c r="AP50" s="738"/>
      <c r="AQ50" s="738"/>
      <c r="AR50" s="738"/>
      <c r="AS50" s="738"/>
      <c r="AT50" s="738"/>
      <c r="AU50" s="738"/>
      <c r="AV50" s="738"/>
      <c r="AW50" s="739"/>
      <c r="AX50" s="739"/>
      <c r="AY50" s="739"/>
      <c r="AZ50" s="751"/>
      <c r="BA50" s="751"/>
      <c r="BB50" s="751"/>
      <c r="BC50" s="751"/>
      <c r="BD50" s="751"/>
      <c r="BE50" s="751"/>
      <c r="BF50" s="751"/>
      <c r="BG50" s="751"/>
      <c r="BH50" s="751"/>
      <c r="BI50" s="751"/>
      <c r="BJ50" s="751"/>
      <c r="BK50" s="167"/>
      <c r="BL50" s="167"/>
      <c r="BM50" s="167"/>
      <c r="BN50" s="167"/>
      <c r="BO50" s="167"/>
      <c r="BP50" s="167"/>
      <c r="BQ50" s="167"/>
      <c r="BR50" s="167"/>
      <c r="BS50" s="167"/>
      <c r="BT50" s="167"/>
      <c r="BU50" s="167"/>
      <c r="BV50" s="167"/>
      <c r="BW50" s="167"/>
      <c r="BX50" s="167"/>
      <c r="BY50" s="167"/>
      <c r="BZ50" s="167"/>
      <c r="CA50" s="740"/>
      <c r="CB50" s="740"/>
    </row>
    <row r="51" spans="2:80" ht="8.4499999999999993" customHeight="1">
      <c r="B51" s="724"/>
      <c r="C51" s="725"/>
      <c r="D51" s="725"/>
      <c r="E51" s="729"/>
      <c r="F51" s="730"/>
      <c r="G51" s="730"/>
      <c r="H51" s="730"/>
      <c r="I51" s="730"/>
      <c r="J51" s="730"/>
      <c r="K51" s="730"/>
      <c r="L51" s="730"/>
      <c r="M51" s="730"/>
      <c r="N51" s="730"/>
      <c r="O51" s="730"/>
      <c r="P51" s="730"/>
      <c r="Q51" s="730"/>
      <c r="R51" s="730"/>
      <c r="S51" s="730"/>
      <c r="T51" s="730"/>
      <c r="U51" s="730"/>
      <c r="V51" s="730"/>
      <c r="W51" s="730"/>
      <c r="X51" s="730"/>
      <c r="Y51" s="731"/>
      <c r="Z51" s="735"/>
      <c r="AA51" s="736"/>
      <c r="AB51" s="736"/>
      <c r="AC51" s="736"/>
      <c r="AD51" s="736"/>
      <c r="AE51" s="736"/>
      <c r="AF51" s="737"/>
      <c r="AG51" s="167"/>
      <c r="AH51" s="167"/>
      <c r="AI51" s="167"/>
      <c r="AJ51" s="167"/>
      <c r="AK51" s="167"/>
      <c r="AL51" s="738"/>
      <c r="AM51" s="738"/>
      <c r="AN51" s="738"/>
      <c r="AO51" s="738"/>
      <c r="AP51" s="738"/>
      <c r="AQ51" s="738"/>
      <c r="AR51" s="738"/>
      <c r="AS51" s="738"/>
      <c r="AT51" s="738"/>
      <c r="AU51" s="738"/>
      <c r="AV51" s="738"/>
      <c r="AW51" s="739"/>
      <c r="AX51" s="739"/>
      <c r="AY51" s="739"/>
      <c r="AZ51" s="751"/>
      <c r="BA51" s="751"/>
      <c r="BB51" s="751"/>
      <c r="BC51" s="751"/>
      <c r="BD51" s="751"/>
      <c r="BE51" s="751"/>
      <c r="BF51" s="751"/>
      <c r="BG51" s="751"/>
      <c r="BH51" s="751"/>
      <c r="BI51" s="751"/>
      <c r="BJ51" s="751"/>
      <c r="BK51" s="167"/>
      <c r="BL51" s="167"/>
      <c r="BM51" s="167"/>
      <c r="BN51" s="167"/>
      <c r="BO51" s="167"/>
      <c r="BP51" s="167"/>
      <c r="BQ51" s="167"/>
      <c r="BR51" s="167"/>
      <c r="BS51" s="167"/>
      <c r="BT51" s="167"/>
      <c r="BU51" s="167"/>
      <c r="BV51" s="167"/>
      <c r="BW51" s="167"/>
      <c r="BX51" s="167"/>
      <c r="BY51" s="167"/>
      <c r="BZ51" s="167"/>
      <c r="CA51" s="740"/>
      <c r="CB51" s="740"/>
    </row>
    <row r="52" spans="2:80" ht="8.25" customHeight="1" thickBot="1">
      <c r="B52" s="762"/>
      <c r="C52" s="763"/>
      <c r="D52" s="763"/>
      <c r="E52" s="764"/>
      <c r="F52" s="765"/>
      <c r="G52" s="765"/>
      <c r="H52" s="765"/>
      <c r="I52" s="765"/>
      <c r="J52" s="765"/>
      <c r="K52" s="765"/>
      <c r="L52" s="765"/>
      <c r="M52" s="765"/>
      <c r="N52" s="765"/>
      <c r="O52" s="765"/>
      <c r="P52" s="765"/>
      <c r="Q52" s="765"/>
      <c r="R52" s="765"/>
      <c r="S52" s="765"/>
      <c r="T52" s="765"/>
      <c r="U52" s="765"/>
      <c r="V52" s="765"/>
      <c r="W52" s="765"/>
      <c r="X52" s="765"/>
      <c r="Y52" s="766"/>
      <c r="Z52" s="767"/>
      <c r="AA52" s="768"/>
      <c r="AB52" s="768"/>
      <c r="AC52" s="768"/>
      <c r="AD52" s="768"/>
      <c r="AE52" s="768"/>
      <c r="AF52" s="769"/>
      <c r="AG52" s="167"/>
      <c r="AH52" s="167"/>
      <c r="AI52" s="167"/>
      <c r="AJ52" s="167"/>
      <c r="AK52" s="167"/>
      <c r="AL52" s="738"/>
      <c r="AM52" s="738"/>
      <c r="AN52" s="738"/>
      <c r="AO52" s="738"/>
      <c r="AP52" s="738"/>
      <c r="AQ52" s="738"/>
      <c r="AR52" s="738"/>
      <c r="AS52" s="738"/>
      <c r="AT52" s="738"/>
      <c r="AU52" s="738"/>
      <c r="AV52" s="738"/>
      <c r="AW52" s="739"/>
      <c r="AX52" s="739"/>
      <c r="AY52" s="739"/>
      <c r="AZ52" s="751"/>
      <c r="BA52" s="751"/>
      <c r="BB52" s="751"/>
      <c r="BC52" s="751"/>
      <c r="BD52" s="751"/>
      <c r="BE52" s="751"/>
      <c r="BF52" s="751"/>
      <c r="BG52" s="751"/>
      <c r="BH52" s="751"/>
      <c r="BI52" s="751"/>
      <c r="BJ52" s="751"/>
      <c r="BK52" s="167"/>
      <c r="BL52" s="167"/>
      <c r="BM52" s="167"/>
      <c r="BN52" s="167"/>
      <c r="BO52" s="167"/>
      <c r="BP52" s="167"/>
      <c r="BQ52" s="167"/>
      <c r="BR52" s="167"/>
      <c r="BS52" s="167"/>
      <c r="BT52" s="167"/>
      <c r="BU52" s="167"/>
      <c r="BV52" s="167"/>
      <c r="BW52" s="167"/>
      <c r="BX52" s="167"/>
      <c r="BY52" s="167"/>
      <c r="BZ52" s="167"/>
      <c r="CA52" s="740"/>
      <c r="CB52" s="740"/>
    </row>
    <row r="53" spans="2:80" ht="9" customHeight="1">
      <c r="B53" s="436"/>
      <c r="C53" s="436"/>
      <c r="D53" s="436"/>
      <c r="E53" s="752" t="s">
        <v>42</v>
      </c>
      <c r="F53" s="622"/>
      <c r="G53" s="622"/>
      <c r="H53" s="622"/>
      <c r="I53" s="622"/>
      <c r="J53" s="622"/>
      <c r="K53" s="622"/>
      <c r="L53" s="622"/>
      <c r="M53" s="622"/>
      <c r="N53" s="622"/>
      <c r="O53" s="622"/>
      <c r="P53" s="622"/>
      <c r="Q53" s="622"/>
      <c r="R53" s="622"/>
      <c r="S53" s="622"/>
      <c r="T53" s="622"/>
      <c r="U53" s="622"/>
      <c r="V53" s="622"/>
      <c r="W53" s="622"/>
      <c r="X53" s="622"/>
      <c r="Y53" s="623"/>
      <c r="Z53" s="756"/>
      <c r="AA53" s="757"/>
      <c r="AB53" s="757"/>
      <c r="AC53" s="757"/>
      <c r="AD53" s="757"/>
      <c r="AE53" s="757"/>
      <c r="AF53" s="758"/>
      <c r="AG53" s="26"/>
      <c r="AH53" s="26"/>
      <c r="AI53" s="26"/>
      <c r="AJ53" s="26"/>
      <c r="AK53" s="26"/>
      <c r="AL53" s="43"/>
      <c r="AM53" s="43"/>
      <c r="AN53" s="43"/>
      <c r="AO53" s="43"/>
      <c r="AP53" s="43"/>
      <c r="AQ53" s="43"/>
      <c r="AR53" s="43"/>
      <c r="AS53" s="43"/>
      <c r="AT53" s="43"/>
      <c r="AU53" s="43"/>
      <c r="AV53" s="43"/>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13"/>
      <c r="CB53" s="13"/>
    </row>
    <row r="54" spans="2:80" ht="9" customHeight="1" thickBot="1">
      <c r="B54" s="436"/>
      <c r="C54" s="436"/>
      <c r="D54" s="436"/>
      <c r="E54" s="753"/>
      <c r="F54" s="754"/>
      <c r="G54" s="754"/>
      <c r="H54" s="754"/>
      <c r="I54" s="754"/>
      <c r="J54" s="754"/>
      <c r="K54" s="754"/>
      <c r="L54" s="754"/>
      <c r="M54" s="754"/>
      <c r="N54" s="754"/>
      <c r="O54" s="754"/>
      <c r="P54" s="754"/>
      <c r="Q54" s="754"/>
      <c r="R54" s="754"/>
      <c r="S54" s="754"/>
      <c r="T54" s="754"/>
      <c r="U54" s="754"/>
      <c r="V54" s="754"/>
      <c r="W54" s="754"/>
      <c r="X54" s="754"/>
      <c r="Y54" s="755"/>
      <c r="Z54" s="759"/>
      <c r="AA54" s="760"/>
      <c r="AB54" s="760"/>
      <c r="AC54" s="760"/>
      <c r="AD54" s="760"/>
      <c r="AE54" s="760"/>
      <c r="AF54" s="761"/>
      <c r="AG54" s="44"/>
      <c r="AH54" s="26"/>
      <c r="AI54" s="26"/>
      <c r="AJ54" s="26"/>
      <c r="AK54" s="26"/>
      <c r="AL54" s="43"/>
      <c r="AM54" s="43"/>
      <c r="AN54" s="43"/>
      <c r="AO54" s="43"/>
      <c r="AP54" s="43"/>
      <c r="AQ54" s="43"/>
      <c r="AR54" s="43"/>
      <c r="AS54" s="43"/>
      <c r="AT54" s="43"/>
      <c r="AU54" s="43"/>
      <c r="AV54" s="43"/>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13"/>
      <c r="CB54" s="13"/>
    </row>
    <row r="55" spans="2:80" ht="2.1" customHeight="1">
      <c r="B55" s="13"/>
      <c r="C55" s="13"/>
      <c r="D55" s="13"/>
      <c r="E55" s="13"/>
      <c r="F55" s="13"/>
      <c r="G55" s="13"/>
      <c r="H55" s="13"/>
      <c r="I55" s="13"/>
      <c r="J55" s="13"/>
      <c r="K55" s="13"/>
      <c r="L55" s="13"/>
      <c r="M55" s="13"/>
      <c r="N55" s="13"/>
      <c r="O55" s="13"/>
      <c r="P55" s="13"/>
      <c r="Q55" s="13"/>
      <c r="R55" s="13"/>
      <c r="S55" s="13"/>
      <c r="T55" s="13"/>
      <c r="U55" s="13"/>
      <c r="V55" s="13"/>
      <c r="W55" s="13"/>
      <c r="X55" s="13"/>
      <c r="Y55" s="13"/>
      <c r="Z55" s="45"/>
      <c r="AA55" s="45"/>
      <c r="AB55" s="45"/>
      <c r="AC55" s="45"/>
      <c r="AD55" s="45"/>
      <c r="AE55" s="45"/>
      <c r="AF55" s="45"/>
      <c r="AG55" s="4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6"/>
      <c r="BS55" s="26"/>
      <c r="BT55" s="26"/>
      <c r="BU55" s="26"/>
      <c r="BV55" s="26"/>
      <c r="BW55" s="26"/>
      <c r="BX55" s="26"/>
      <c r="BY55" s="26"/>
      <c r="BZ55" s="26"/>
      <c r="CA55" s="13"/>
      <c r="CB55" s="13"/>
    </row>
    <row r="56" spans="2:80" ht="9" customHeight="1">
      <c r="B56" s="96"/>
      <c r="C56" s="96"/>
      <c r="D56" s="96"/>
      <c r="E56" s="96"/>
      <c r="F56" s="96"/>
      <c r="G56" s="96"/>
      <c r="H56" s="96"/>
      <c r="I56" s="96"/>
      <c r="J56" s="96"/>
      <c r="K56" s="96"/>
      <c r="L56" s="96"/>
      <c r="M56" s="96"/>
      <c r="N56" s="96"/>
      <c r="O56" s="96"/>
      <c r="P56" s="96"/>
      <c r="Q56" s="96"/>
      <c r="R56" s="96"/>
      <c r="S56" s="96"/>
      <c r="T56" s="96"/>
      <c r="U56" s="96"/>
      <c r="V56" s="46"/>
      <c r="W56" s="168" t="s">
        <v>14</v>
      </c>
      <c r="X56" s="169"/>
      <c r="Y56" s="170"/>
      <c r="Z56" s="430" t="str">
        <f>IF(SUM(Z33:AF54)=0,"",SUM(Z33:AF54))</f>
        <v/>
      </c>
      <c r="AA56" s="431"/>
      <c r="AB56" s="431"/>
      <c r="AC56" s="431"/>
      <c r="AD56" s="431"/>
      <c r="AE56" s="431"/>
      <c r="AF56" s="432"/>
      <c r="AG56" s="47"/>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6"/>
      <c r="BS56" s="48"/>
      <c r="BT56" s="48"/>
      <c r="BU56" s="48"/>
      <c r="BV56" s="48"/>
      <c r="BW56" s="48"/>
      <c r="BX56" s="48"/>
      <c r="BY56" s="48"/>
      <c r="BZ56" s="48"/>
      <c r="CA56" s="13"/>
      <c r="CB56" s="32"/>
    </row>
    <row r="57" spans="2:80" ht="9" customHeight="1">
      <c r="B57" s="96"/>
      <c r="C57" s="453" t="s">
        <v>150</v>
      </c>
      <c r="D57" s="454"/>
      <c r="E57" s="454"/>
      <c r="F57" s="454"/>
      <c r="G57" s="455"/>
      <c r="H57" s="96"/>
      <c r="I57" s="96"/>
      <c r="J57" s="96"/>
      <c r="K57" s="96"/>
      <c r="L57" s="96"/>
      <c r="M57" s="96"/>
      <c r="N57" s="96"/>
      <c r="O57" s="96"/>
      <c r="P57" s="96"/>
      <c r="Q57" s="96"/>
      <c r="R57" s="96"/>
      <c r="S57" s="96"/>
      <c r="T57" s="96"/>
      <c r="U57" s="96"/>
      <c r="V57" s="46"/>
      <c r="W57" s="171"/>
      <c r="X57" s="172"/>
      <c r="Y57" s="173"/>
      <c r="Z57" s="483"/>
      <c r="AA57" s="484"/>
      <c r="AB57" s="484"/>
      <c r="AC57" s="484"/>
      <c r="AD57" s="484"/>
      <c r="AE57" s="484"/>
      <c r="AF57" s="485"/>
      <c r="AG57" s="49"/>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6"/>
      <c r="BS57" s="48"/>
      <c r="BT57" s="48"/>
      <c r="BU57" s="48"/>
      <c r="BV57" s="48"/>
      <c r="BW57" s="48"/>
      <c r="BX57" s="48"/>
      <c r="BY57" s="48"/>
      <c r="BZ57" s="48"/>
      <c r="CA57" s="32"/>
      <c r="CB57" s="32"/>
    </row>
    <row r="58" spans="2:80" ht="9" customHeight="1">
      <c r="B58" s="96"/>
      <c r="C58" s="456"/>
      <c r="D58" s="457"/>
      <c r="E58" s="457"/>
      <c r="F58" s="457"/>
      <c r="G58" s="458"/>
      <c r="H58" s="96"/>
      <c r="I58" s="96"/>
      <c r="J58" s="96"/>
      <c r="K58" s="96"/>
      <c r="L58" s="96"/>
      <c r="M58" s="96"/>
      <c r="N58" s="96"/>
      <c r="O58" s="96"/>
      <c r="P58" s="96"/>
      <c r="Q58" s="96"/>
      <c r="R58" s="96"/>
      <c r="S58" s="96"/>
      <c r="T58" s="96"/>
      <c r="U58" s="96"/>
      <c r="V58" s="31"/>
      <c r="W58" s="31"/>
      <c r="X58" s="31"/>
      <c r="Y58" s="31"/>
      <c r="Z58" s="31"/>
      <c r="AA58" s="31"/>
      <c r="AB58" s="31"/>
      <c r="AC58" s="31"/>
      <c r="AD58" s="31"/>
      <c r="AE58" s="31"/>
      <c r="AF58" s="31"/>
      <c r="AG58" s="31"/>
      <c r="AH58" s="31"/>
      <c r="AI58" s="26"/>
      <c r="AJ58" s="26"/>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row>
    <row r="59" spans="2:80" ht="9" customHeight="1">
      <c r="B59" s="13"/>
      <c r="C59" s="315" t="s">
        <v>39</v>
      </c>
      <c r="D59" s="316"/>
      <c r="E59" s="316"/>
      <c r="F59" s="316"/>
      <c r="G59" s="317"/>
      <c r="H59" s="522">
        <v>1</v>
      </c>
      <c r="I59" s="523"/>
      <c r="J59" s="523"/>
      <c r="K59" s="523"/>
      <c r="L59" s="523"/>
      <c r="M59" s="523"/>
      <c r="N59" s="523"/>
      <c r="O59" s="523"/>
      <c r="P59" s="524"/>
      <c r="Q59" s="522">
        <v>2</v>
      </c>
      <c r="R59" s="523"/>
      <c r="S59" s="523"/>
      <c r="T59" s="523"/>
      <c r="U59" s="523"/>
      <c r="V59" s="523"/>
      <c r="W59" s="523"/>
      <c r="X59" s="523"/>
      <c r="Y59" s="524"/>
      <c r="Z59" s="31"/>
      <c r="AA59" s="31"/>
      <c r="AB59" s="81" t="s">
        <v>134</v>
      </c>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3"/>
      <c r="BD59" s="13"/>
      <c r="BE59" s="166"/>
      <c r="BF59" s="166"/>
      <c r="BG59" s="166"/>
      <c r="BH59" s="166"/>
      <c r="BI59" s="166"/>
      <c r="BJ59" s="166"/>
      <c r="BK59" s="166"/>
      <c r="BL59" s="166"/>
      <c r="BM59" s="166"/>
      <c r="BN59" s="166"/>
      <c r="BO59" s="166"/>
      <c r="BP59" s="166"/>
      <c r="BQ59" s="166"/>
      <c r="BR59" s="166"/>
      <c r="BS59" s="166"/>
      <c r="BT59" s="166"/>
      <c r="BU59" s="166"/>
      <c r="BV59" s="166"/>
      <c r="BW59" s="166"/>
      <c r="BX59" s="166"/>
      <c r="BY59" s="166"/>
      <c r="BZ59" s="166"/>
      <c r="CA59" s="166"/>
      <c r="CB59" s="166"/>
    </row>
    <row r="60" spans="2:80" ht="9" customHeight="1">
      <c r="B60" s="13"/>
      <c r="C60" s="318"/>
      <c r="D60" s="319"/>
      <c r="E60" s="319"/>
      <c r="F60" s="319"/>
      <c r="G60" s="320"/>
      <c r="H60" s="525"/>
      <c r="I60" s="526"/>
      <c r="J60" s="526"/>
      <c r="K60" s="526"/>
      <c r="L60" s="526"/>
      <c r="M60" s="526"/>
      <c r="N60" s="526"/>
      <c r="O60" s="526"/>
      <c r="P60" s="527"/>
      <c r="Q60" s="525"/>
      <c r="R60" s="526"/>
      <c r="S60" s="526"/>
      <c r="T60" s="526"/>
      <c r="U60" s="526"/>
      <c r="V60" s="526"/>
      <c r="W60" s="526"/>
      <c r="X60" s="526"/>
      <c r="Y60" s="527"/>
      <c r="Z60" s="31"/>
      <c r="AA60" s="31"/>
      <c r="AB60" s="84"/>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6"/>
      <c r="BD60" s="26"/>
      <c r="BE60" s="166"/>
      <c r="BF60" s="166"/>
      <c r="BG60" s="166"/>
      <c r="BH60" s="166"/>
      <c r="BI60" s="166"/>
      <c r="BJ60" s="166"/>
      <c r="BK60" s="166"/>
      <c r="BL60" s="166"/>
      <c r="BM60" s="166"/>
      <c r="BN60" s="166"/>
      <c r="BO60" s="166"/>
      <c r="BP60" s="166"/>
      <c r="BQ60" s="166"/>
      <c r="BR60" s="166"/>
      <c r="BS60" s="166"/>
      <c r="BT60" s="166"/>
      <c r="BU60" s="166"/>
      <c r="BV60" s="166"/>
      <c r="BW60" s="166"/>
      <c r="BX60" s="166"/>
      <c r="BY60" s="166"/>
      <c r="BZ60" s="166"/>
      <c r="CA60" s="166"/>
      <c r="CB60" s="166"/>
    </row>
    <row r="61" spans="2:80" ht="9" customHeight="1">
      <c r="B61" s="13"/>
      <c r="C61" s="321"/>
      <c r="D61" s="322"/>
      <c r="E61" s="322"/>
      <c r="F61" s="322"/>
      <c r="G61" s="323"/>
      <c r="H61" s="528"/>
      <c r="I61" s="529"/>
      <c r="J61" s="529"/>
      <c r="K61" s="529"/>
      <c r="L61" s="529"/>
      <c r="M61" s="529"/>
      <c r="N61" s="529"/>
      <c r="O61" s="529"/>
      <c r="P61" s="530"/>
      <c r="Q61" s="528"/>
      <c r="R61" s="529"/>
      <c r="S61" s="529"/>
      <c r="T61" s="529"/>
      <c r="U61" s="529"/>
      <c r="V61" s="529"/>
      <c r="W61" s="529"/>
      <c r="X61" s="529"/>
      <c r="Y61" s="530"/>
      <c r="Z61" s="31"/>
      <c r="AA61" s="31"/>
      <c r="AB61" s="84"/>
      <c r="AC61" s="85" t="s">
        <v>92</v>
      </c>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6"/>
      <c r="BD61" s="26"/>
      <c r="BE61" s="463"/>
      <c r="BF61" s="463"/>
      <c r="BG61" s="463"/>
      <c r="BH61" s="463"/>
      <c r="BI61" s="463"/>
      <c r="BJ61" s="463"/>
      <c r="BK61" s="463"/>
      <c r="BL61" s="463"/>
      <c r="BM61" s="463"/>
      <c r="BN61" s="463"/>
      <c r="BO61" s="463"/>
      <c r="BP61" s="463"/>
      <c r="BQ61" s="463"/>
      <c r="BR61" s="463"/>
      <c r="BS61" s="463"/>
      <c r="BT61" s="463"/>
      <c r="BU61" s="463"/>
      <c r="BV61" s="463"/>
      <c r="BW61" s="463"/>
      <c r="BX61" s="463"/>
      <c r="BY61" s="463"/>
      <c r="BZ61" s="463"/>
      <c r="CA61" s="463"/>
      <c r="CB61" s="463"/>
    </row>
    <row r="62" spans="2:80" ht="9" customHeight="1">
      <c r="B62" s="13"/>
      <c r="C62" s="634" t="s">
        <v>26</v>
      </c>
      <c r="D62" s="634"/>
      <c r="E62" s="634"/>
      <c r="F62" s="634"/>
      <c r="G62" s="634"/>
      <c r="H62" s="636"/>
      <c r="I62" s="637"/>
      <c r="J62" s="637"/>
      <c r="K62" s="637"/>
      <c r="L62" s="637"/>
      <c r="M62" s="637"/>
      <c r="N62" s="637"/>
      <c r="O62" s="637"/>
      <c r="P62" s="640"/>
      <c r="Q62" s="636"/>
      <c r="R62" s="637"/>
      <c r="S62" s="637"/>
      <c r="T62" s="642"/>
      <c r="U62" s="637"/>
      <c r="V62" s="637"/>
      <c r="W62" s="637"/>
      <c r="X62" s="637"/>
      <c r="Y62" s="640"/>
      <c r="Z62" s="31"/>
      <c r="AA62" s="31"/>
      <c r="AB62" s="84"/>
      <c r="AC62" s="36" t="s">
        <v>90</v>
      </c>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6"/>
      <c r="BD62" s="31"/>
      <c r="BE62" s="463"/>
      <c r="BF62" s="463"/>
      <c r="BG62" s="463"/>
      <c r="BH62" s="463"/>
      <c r="BI62" s="463"/>
      <c r="BJ62" s="463"/>
      <c r="BK62" s="463"/>
      <c r="BL62" s="463"/>
      <c r="BM62" s="463"/>
      <c r="BN62" s="463"/>
      <c r="BO62" s="463"/>
      <c r="BP62" s="463"/>
      <c r="BQ62" s="463"/>
      <c r="BR62" s="463"/>
      <c r="BS62" s="463"/>
      <c r="BT62" s="463"/>
      <c r="BU62" s="463"/>
      <c r="BV62" s="463"/>
      <c r="BW62" s="463"/>
      <c r="BX62" s="463"/>
      <c r="BY62" s="463"/>
      <c r="BZ62" s="463"/>
      <c r="CA62" s="463"/>
      <c r="CB62" s="463"/>
    </row>
    <row r="63" spans="2:80" ht="9" customHeight="1">
      <c r="B63" s="13"/>
      <c r="C63" s="635"/>
      <c r="D63" s="635"/>
      <c r="E63" s="635"/>
      <c r="F63" s="635"/>
      <c r="G63" s="635"/>
      <c r="H63" s="638"/>
      <c r="I63" s="639"/>
      <c r="J63" s="639"/>
      <c r="K63" s="639"/>
      <c r="L63" s="639"/>
      <c r="M63" s="639"/>
      <c r="N63" s="639"/>
      <c r="O63" s="639"/>
      <c r="P63" s="641"/>
      <c r="Q63" s="638"/>
      <c r="R63" s="639"/>
      <c r="S63" s="639"/>
      <c r="T63" s="639"/>
      <c r="U63" s="639"/>
      <c r="V63" s="639"/>
      <c r="W63" s="639"/>
      <c r="X63" s="639"/>
      <c r="Y63" s="641"/>
      <c r="Z63" s="31"/>
      <c r="AA63" s="31"/>
      <c r="AB63" s="84"/>
      <c r="AC63" s="85" t="s">
        <v>177</v>
      </c>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6"/>
      <c r="BD63" s="31"/>
      <c r="BE63" s="463"/>
      <c r="BF63" s="463"/>
      <c r="BG63" s="463"/>
      <c r="BH63" s="463"/>
      <c r="BI63" s="463"/>
      <c r="BJ63" s="463"/>
      <c r="BK63" s="463"/>
      <c r="BL63" s="463"/>
      <c r="BM63" s="463"/>
      <c r="BN63" s="463"/>
      <c r="BO63" s="463"/>
      <c r="BP63" s="463"/>
      <c r="BQ63" s="463"/>
      <c r="BR63" s="463"/>
      <c r="BS63" s="463"/>
      <c r="BT63" s="463"/>
      <c r="BU63" s="463"/>
      <c r="BV63" s="463"/>
      <c r="BW63" s="463"/>
      <c r="BX63" s="463"/>
      <c r="BY63" s="463"/>
      <c r="BZ63" s="463"/>
      <c r="CA63" s="463"/>
      <c r="CB63" s="463"/>
    </row>
    <row r="64" spans="2:80" ht="9" customHeight="1">
      <c r="B64" s="13"/>
      <c r="C64" s="546" t="s">
        <v>30</v>
      </c>
      <c r="D64" s="546"/>
      <c r="E64" s="546"/>
      <c r="F64" s="546"/>
      <c r="G64" s="546"/>
      <c r="H64" s="638"/>
      <c r="I64" s="639"/>
      <c r="J64" s="639"/>
      <c r="K64" s="639"/>
      <c r="L64" s="639"/>
      <c r="M64" s="639"/>
      <c r="N64" s="639"/>
      <c r="O64" s="639"/>
      <c r="P64" s="641"/>
      <c r="Q64" s="638"/>
      <c r="R64" s="639"/>
      <c r="S64" s="639"/>
      <c r="T64" s="639"/>
      <c r="U64" s="639"/>
      <c r="V64" s="639"/>
      <c r="W64" s="639"/>
      <c r="X64" s="639"/>
      <c r="Y64" s="641"/>
      <c r="Z64" s="31"/>
      <c r="AA64" s="31"/>
      <c r="AB64" s="84"/>
      <c r="AC64" s="85" t="s">
        <v>93</v>
      </c>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6"/>
      <c r="BD64" s="31"/>
      <c r="BE64" s="463"/>
      <c r="BF64" s="463"/>
      <c r="BG64" s="463"/>
      <c r="BH64" s="463"/>
      <c r="BI64" s="463"/>
      <c r="BJ64" s="463"/>
      <c r="BK64" s="463"/>
      <c r="BL64" s="463"/>
      <c r="BM64" s="463"/>
      <c r="BN64" s="463"/>
      <c r="BO64" s="463"/>
      <c r="BP64" s="463"/>
      <c r="BQ64" s="463"/>
      <c r="BR64" s="463"/>
      <c r="BS64" s="463"/>
      <c r="BT64" s="463"/>
      <c r="BU64" s="463"/>
      <c r="BV64" s="463"/>
      <c r="BW64" s="463"/>
      <c r="BX64" s="463"/>
      <c r="BY64" s="463"/>
      <c r="BZ64" s="463"/>
      <c r="CA64" s="463"/>
      <c r="CB64" s="463"/>
    </row>
    <row r="65" spans="2:80" ht="9" customHeight="1">
      <c r="B65" s="13"/>
      <c r="C65" s="546"/>
      <c r="D65" s="546"/>
      <c r="E65" s="546"/>
      <c r="F65" s="546"/>
      <c r="G65" s="546"/>
      <c r="H65" s="638"/>
      <c r="I65" s="639"/>
      <c r="J65" s="639"/>
      <c r="K65" s="639"/>
      <c r="L65" s="639"/>
      <c r="M65" s="639"/>
      <c r="N65" s="639"/>
      <c r="O65" s="639"/>
      <c r="P65" s="641"/>
      <c r="Q65" s="638"/>
      <c r="R65" s="639"/>
      <c r="S65" s="639"/>
      <c r="T65" s="639"/>
      <c r="U65" s="639"/>
      <c r="V65" s="639"/>
      <c r="W65" s="639"/>
      <c r="X65" s="639"/>
      <c r="Y65" s="641"/>
      <c r="Z65" s="31"/>
      <c r="AA65" s="31"/>
      <c r="AB65" s="84"/>
      <c r="AC65" s="85" t="s">
        <v>133</v>
      </c>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6"/>
      <c r="BD65" s="31"/>
      <c r="BE65" s="463"/>
      <c r="BF65" s="463"/>
      <c r="BG65" s="463"/>
      <c r="BH65" s="463"/>
      <c r="BI65" s="463"/>
      <c r="BJ65" s="463"/>
      <c r="BK65" s="463"/>
      <c r="BL65" s="463"/>
      <c r="BM65" s="463"/>
      <c r="BN65" s="463"/>
      <c r="BO65" s="463"/>
      <c r="BP65" s="463"/>
      <c r="BQ65" s="463"/>
      <c r="BR65" s="463"/>
      <c r="BS65" s="463"/>
      <c r="BT65" s="463"/>
      <c r="BU65" s="463"/>
      <c r="BV65" s="463"/>
      <c r="BW65" s="463"/>
      <c r="BX65" s="463"/>
      <c r="BY65" s="463"/>
      <c r="BZ65" s="463"/>
      <c r="CA65" s="463"/>
      <c r="CB65" s="463"/>
    </row>
    <row r="66" spans="2:80" ht="9" customHeight="1">
      <c r="B66" s="13"/>
      <c r="C66" s="546" t="s">
        <v>36</v>
      </c>
      <c r="D66" s="546"/>
      <c r="E66" s="546"/>
      <c r="F66" s="546"/>
      <c r="G66" s="546"/>
      <c r="H66" s="638"/>
      <c r="I66" s="639"/>
      <c r="J66" s="639"/>
      <c r="K66" s="639"/>
      <c r="L66" s="639"/>
      <c r="M66" s="639"/>
      <c r="N66" s="639"/>
      <c r="O66" s="639"/>
      <c r="P66" s="641"/>
      <c r="Q66" s="638"/>
      <c r="R66" s="639"/>
      <c r="S66" s="639"/>
      <c r="T66" s="639"/>
      <c r="U66" s="639"/>
      <c r="V66" s="639"/>
      <c r="W66" s="639"/>
      <c r="X66" s="639"/>
      <c r="Y66" s="641"/>
      <c r="Z66" s="13"/>
      <c r="AA66" s="13"/>
      <c r="AB66" s="84"/>
      <c r="AC66" s="85" t="s">
        <v>175</v>
      </c>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6"/>
      <c r="BD66" s="13"/>
      <c r="BE66" s="463"/>
      <c r="BF66" s="463"/>
      <c r="BG66" s="463"/>
      <c r="BH66" s="463"/>
      <c r="BI66" s="463"/>
      <c r="BJ66" s="463"/>
      <c r="BK66" s="463"/>
      <c r="BL66" s="463"/>
      <c r="BM66" s="463"/>
      <c r="BN66" s="463"/>
      <c r="BO66" s="463"/>
      <c r="BP66" s="463"/>
      <c r="BQ66" s="463"/>
      <c r="BR66" s="463"/>
      <c r="BS66" s="463"/>
      <c r="BT66" s="463"/>
      <c r="BU66" s="463"/>
      <c r="BV66" s="463"/>
      <c r="BW66" s="463"/>
      <c r="BX66" s="463"/>
      <c r="BY66" s="463"/>
      <c r="BZ66" s="463"/>
      <c r="CA66" s="463"/>
      <c r="CB66" s="463"/>
    </row>
    <row r="67" spans="2:80" ht="9" customHeight="1">
      <c r="B67" s="13"/>
      <c r="C67" s="573"/>
      <c r="D67" s="573"/>
      <c r="E67" s="573"/>
      <c r="F67" s="573"/>
      <c r="G67" s="573"/>
      <c r="H67" s="643"/>
      <c r="I67" s="644"/>
      <c r="J67" s="644"/>
      <c r="K67" s="644"/>
      <c r="L67" s="644"/>
      <c r="M67" s="644"/>
      <c r="N67" s="644"/>
      <c r="O67" s="644"/>
      <c r="P67" s="645"/>
      <c r="Q67" s="643"/>
      <c r="R67" s="644"/>
      <c r="S67" s="644"/>
      <c r="T67" s="644"/>
      <c r="U67" s="644"/>
      <c r="V67" s="644"/>
      <c r="W67" s="644"/>
      <c r="X67" s="644"/>
      <c r="Y67" s="645"/>
      <c r="Z67" s="13"/>
      <c r="AA67" s="13"/>
      <c r="AB67" s="87"/>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9"/>
      <c r="BD67" s="13"/>
      <c r="BE67" s="463"/>
      <c r="BF67" s="463"/>
      <c r="BG67" s="463"/>
      <c r="BH67" s="463"/>
      <c r="BI67" s="463"/>
      <c r="BJ67" s="463"/>
      <c r="BK67" s="463"/>
      <c r="BL67" s="463"/>
      <c r="BM67" s="463"/>
      <c r="BN67" s="463"/>
      <c r="BO67" s="463"/>
      <c r="BP67" s="463"/>
      <c r="BQ67" s="463"/>
      <c r="BR67" s="463"/>
      <c r="BS67" s="463"/>
      <c r="BT67" s="463"/>
      <c r="BU67" s="463"/>
      <c r="BV67" s="463"/>
      <c r="BW67" s="463"/>
      <c r="BX67" s="463"/>
      <c r="BY67" s="463"/>
      <c r="BZ67" s="463"/>
      <c r="CA67" s="463"/>
      <c r="CB67" s="463"/>
    </row>
    <row r="68" spans="2:80" ht="9" customHeight="1">
      <c r="B68" s="504"/>
      <c r="C68" s="504"/>
      <c r="D68" s="504"/>
      <c r="E68" s="504"/>
      <c r="F68" s="504"/>
      <c r="G68" s="504"/>
      <c r="H68" s="504"/>
      <c r="I68" s="504"/>
      <c r="J68" s="504"/>
      <c r="K68" s="504"/>
      <c r="L68" s="504"/>
      <c r="M68" s="504"/>
      <c r="N68" s="504"/>
      <c r="O68" s="504"/>
      <c r="P68" s="504"/>
      <c r="Q68" s="504"/>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771" t="s">
        <v>188</v>
      </c>
      <c r="BD68" s="771"/>
      <c r="BE68" s="771"/>
      <c r="BF68" s="771"/>
      <c r="BG68" s="771"/>
      <c r="BH68" s="771"/>
      <c r="BI68" s="771"/>
      <c r="BJ68" s="771"/>
      <c r="BK68" s="771"/>
      <c r="BL68" s="771"/>
      <c r="BM68" s="771"/>
      <c r="BN68" s="771"/>
      <c r="BO68" s="771"/>
      <c r="BP68" s="772" t="s">
        <v>169</v>
      </c>
      <c r="BQ68" s="772"/>
      <c r="BR68" s="772"/>
      <c r="BS68" s="772"/>
      <c r="BT68" s="772"/>
      <c r="BU68" s="772"/>
      <c r="BV68" s="772"/>
      <c r="BW68" s="772"/>
      <c r="BX68" s="772"/>
      <c r="BY68" s="772"/>
      <c r="BZ68" s="772"/>
      <c r="CA68" s="772"/>
      <c r="CB68" s="772"/>
    </row>
    <row r="69" spans="2:80" ht="9" customHeight="1">
      <c r="B69" s="504"/>
      <c r="C69" s="504"/>
      <c r="D69" s="504"/>
      <c r="E69" s="504"/>
      <c r="F69" s="504"/>
      <c r="G69" s="504"/>
      <c r="H69" s="504"/>
      <c r="I69" s="504"/>
      <c r="J69" s="504"/>
      <c r="K69" s="504"/>
      <c r="L69" s="504"/>
      <c r="M69" s="504"/>
      <c r="N69" s="504"/>
      <c r="O69" s="504"/>
      <c r="P69" s="504"/>
      <c r="Q69" s="504"/>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771"/>
      <c r="BD69" s="771"/>
      <c r="BE69" s="771"/>
      <c r="BF69" s="771"/>
      <c r="BG69" s="771"/>
      <c r="BH69" s="771"/>
      <c r="BI69" s="771"/>
      <c r="BJ69" s="771"/>
      <c r="BK69" s="771"/>
      <c r="BL69" s="771"/>
      <c r="BM69" s="771"/>
      <c r="BN69" s="771"/>
      <c r="BO69" s="771"/>
      <c r="BP69" s="772"/>
      <c r="BQ69" s="772"/>
      <c r="BR69" s="772"/>
      <c r="BS69" s="772"/>
      <c r="BT69" s="772"/>
      <c r="BU69" s="772"/>
      <c r="BV69" s="772"/>
      <c r="BW69" s="772"/>
      <c r="BX69" s="772"/>
      <c r="BY69" s="772"/>
      <c r="BZ69" s="772"/>
      <c r="CA69" s="772"/>
      <c r="CB69" s="772"/>
    </row>
    <row r="70" spans="2:80" ht="9" customHeight="1">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249" t="s">
        <v>37</v>
      </c>
      <c r="AI70" s="249"/>
      <c r="AJ70" s="249"/>
      <c r="AK70" s="249"/>
      <c r="AL70" s="249"/>
      <c r="AM70" s="249"/>
      <c r="AN70" s="249"/>
      <c r="AO70" s="249"/>
      <c r="AP70" s="249"/>
      <c r="AQ70" s="249"/>
      <c r="AR70" s="249"/>
      <c r="AS70" s="249"/>
      <c r="AT70" s="249"/>
      <c r="AU70" s="14"/>
      <c r="AV70" s="14"/>
      <c r="AW70" s="14"/>
      <c r="AX70" s="14"/>
      <c r="AY70" s="14"/>
      <c r="AZ70" s="14"/>
      <c r="BA70" s="15"/>
      <c r="BB70" s="16"/>
      <c r="BC70" s="174" t="str">
        <f>MID(請求者情報!C12,3,2)</f>
        <v/>
      </c>
      <c r="BD70" s="175"/>
      <c r="BE70" s="176"/>
      <c r="BF70" s="13"/>
      <c r="BG70" s="174" t="str">
        <f>MID(請求者情報!C12,5,3)</f>
        <v/>
      </c>
      <c r="BH70" s="175"/>
      <c r="BI70" s="175"/>
      <c r="BJ70" s="176"/>
      <c r="BK70" s="16"/>
      <c r="BL70" s="16"/>
      <c r="BM70" s="168" t="s">
        <v>17</v>
      </c>
      <c r="BN70" s="169"/>
      <c r="BO70" s="169"/>
      <c r="BP70" s="169"/>
      <c r="BQ70" s="169"/>
      <c r="BR70" s="118"/>
      <c r="BS70" s="183" t="str">
        <f t="shared" ref="BS70:BZ70" si="1">BS135</f>
        <v>1</v>
      </c>
      <c r="BT70" s="183" t="str">
        <f t="shared" si="1"/>
        <v>0</v>
      </c>
      <c r="BU70" s="183">
        <f t="shared" ca="1" si="1"/>
        <v>2</v>
      </c>
      <c r="BV70" s="183">
        <f t="shared" ca="1" si="1"/>
        <v>8</v>
      </c>
      <c r="BW70" s="183">
        <f t="shared" ca="1" si="1"/>
        <v>2</v>
      </c>
      <c r="BX70" s="183">
        <f t="shared" ca="1" si="1"/>
        <v>1</v>
      </c>
      <c r="BY70" s="183">
        <f t="shared" ca="1" si="1"/>
        <v>3</v>
      </c>
      <c r="BZ70" s="183">
        <f t="shared" ca="1" si="1"/>
        <v>8</v>
      </c>
      <c r="CA70" s="188"/>
      <c r="CB70" s="16"/>
    </row>
    <row r="71" spans="2:80" ht="9" customHeight="1">
      <c r="B71" s="13"/>
      <c r="C71" s="13"/>
      <c r="D71" s="13"/>
      <c r="E71" s="13"/>
      <c r="F71" s="13"/>
      <c r="G71" s="13"/>
      <c r="H71" s="13"/>
      <c r="I71" s="13"/>
      <c r="J71" s="13"/>
      <c r="K71" s="13"/>
      <c r="L71" s="13"/>
      <c r="M71" s="13"/>
      <c r="N71" s="13"/>
      <c r="O71" s="13"/>
      <c r="P71" s="13"/>
      <c r="Q71" s="19"/>
      <c r="R71" s="13"/>
      <c r="S71" s="279" t="s">
        <v>0</v>
      </c>
      <c r="T71" s="279"/>
      <c r="U71" s="279"/>
      <c r="V71" s="13"/>
      <c r="W71" s="13"/>
      <c r="X71" s="13"/>
      <c r="Y71" s="13"/>
      <c r="Z71" s="13"/>
      <c r="AA71" s="13"/>
      <c r="AB71" s="13"/>
      <c r="AC71" s="13"/>
      <c r="AD71" s="13"/>
      <c r="AE71" s="13"/>
      <c r="AF71" s="13"/>
      <c r="AG71" s="13"/>
      <c r="AH71" s="249"/>
      <c r="AI71" s="249"/>
      <c r="AJ71" s="249"/>
      <c r="AK71" s="249"/>
      <c r="AL71" s="249"/>
      <c r="AM71" s="249"/>
      <c r="AN71" s="249"/>
      <c r="AO71" s="249"/>
      <c r="AP71" s="249"/>
      <c r="AQ71" s="249"/>
      <c r="AR71" s="249"/>
      <c r="AS71" s="249"/>
      <c r="AT71" s="249"/>
      <c r="AU71" s="14"/>
      <c r="AV71" s="14"/>
      <c r="AW71" s="14"/>
      <c r="AX71" s="14"/>
      <c r="AY71" s="14"/>
      <c r="AZ71" s="14"/>
      <c r="BA71" s="15"/>
      <c r="BB71" s="16"/>
      <c r="BC71" s="177"/>
      <c r="BD71" s="178"/>
      <c r="BE71" s="179"/>
      <c r="BF71" s="13"/>
      <c r="BG71" s="177"/>
      <c r="BH71" s="178"/>
      <c r="BI71" s="178"/>
      <c r="BJ71" s="179"/>
      <c r="BK71" s="16"/>
      <c r="BL71" s="16"/>
      <c r="BM71" s="302"/>
      <c r="BN71" s="166"/>
      <c r="BO71" s="166"/>
      <c r="BP71" s="166"/>
      <c r="BQ71" s="166"/>
      <c r="BR71" s="119"/>
      <c r="BS71" s="184"/>
      <c r="BT71" s="184"/>
      <c r="BU71" s="184"/>
      <c r="BV71" s="184"/>
      <c r="BW71" s="184"/>
      <c r="BX71" s="184"/>
      <c r="BY71" s="184"/>
      <c r="BZ71" s="184"/>
      <c r="CA71" s="531"/>
      <c r="CB71" s="16"/>
    </row>
    <row r="72" spans="2:80" ht="9" customHeight="1">
      <c r="B72" s="13"/>
      <c r="C72" s="13"/>
      <c r="D72" s="13"/>
      <c r="E72" s="13"/>
      <c r="F72" s="13"/>
      <c r="G72" s="13"/>
      <c r="H72" s="13"/>
      <c r="I72" s="13"/>
      <c r="J72" s="13"/>
      <c r="K72" s="13"/>
      <c r="L72" s="13"/>
      <c r="M72" s="13"/>
      <c r="N72" s="13"/>
      <c r="O72" s="13"/>
      <c r="P72" s="13"/>
      <c r="Q72" s="19"/>
      <c r="R72" s="19"/>
      <c r="S72" s="279"/>
      <c r="T72" s="279"/>
      <c r="U72" s="279"/>
      <c r="V72" s="13"/>
      <c r="W72" s="13"/>
      <c r="X72" s="13"/>
      <c r="Y72" s="13"/>
      <c r="Z72" s="13"/>
      <c r="AA72" s="13"/>
      <c r="AB72" s="13"/>
      <c r="AC72" s="13"/>
      <c r="AD72" s="13"/>
      <c r="AE72" s="13"/>
      <c r="AF72" s="13"/>
      <c r="AG72" s="13"/>
      <c r="AH72" s="249"/>
      <c r="AI72" s="249"/>
      <c r="AJ72" s="249"/>
      <c r="AK72" s="249"/>
      <c r="AL72" s="249"/>
      <c r="AM72" s="249"/>
      <c r="AN72" s="249"/>
      <c r="AO72" s="249"/>
      <c r="AP72" s="249"/>
      <c r="AQ72" s="249"/>
      <c r="AR72" s="249"/>
      <c r="AS72" s="249"/>
      <c r="AT72" s="249"/>
      <c r="AU72" s="14"/>
      <c r="AV72" s="21"/>
      <c r="AW72" s="14"/>
      <c r="AX72" s="14"/>
      <c r="AY72" s="14"/>
      <c r="AZ72" s="14"/>
      <c r="BA72" s="15"/>
      <c r="BB72" s="16"/>
      <c r="BC72" s="180"/>
      <c r="BD72" s="181"/>
      <c r="BE72" s="182"/>
      <c r="BF72" s="13"/>
      <c r="BG72" s="180"/>
      <c r="BH72" s="181"/>
      <c r="BI72" s="181"/>
      <c r="BJ72" s="182"/>
      <c r="BK72" s="16"/>
      <c r="BL72" s="16"/>
      <c r="BM72" s="171"/>
      <c r="BN72" s="172"/>
      <c r="BO72" s="172"/>
      <c r="BP72" s="172"/>
      <c r="BQ72" s="172"/>
      <c r="BR72" s="120"/>
      <c r="BS72" s="185"/>
      <c r="BT72" s="185"/>
      <c r="BU72" s="185"/>
      <c r="BV72" s="185"/>
      <c r="BW72" s="185"/>
      <c r="BX72" s="185"/>
      <c r="BY72" s="185"/>
      <c r="BZ72" s="185"/>
      <c r="CA72" s="491"/>
      <c r="CB72" s="16"/>
    </row>
    <row r="73" spans="2:80" ht="9" customHeight="1">
      <c r="B73" s="13"/>
      <c r="C73" s="13"/>
      <c r="D73" s="13"/>
      <c r="E73" s="13"/>
      <c r="F73" s="13"/>
      <c r="G73" s="13"/>
      <c r="H73" s="13"/>
      <c r="I73" s="13"/>
      <c r="J73" s="13"/>
      <c r="K73" s="13"/>
      <c r="L73" s="13"/>
      <c r="M73" s="13"/>
      <c r="N73" s="13"/>
      <c r="O73" s="13"/>
      <c r="P73" s="13"/>
      <c r="Q73" s="19"/>
      <c r="R73" s="19"/>
      <c r="S73" s="19"/>
      <c r="T73" s="19"/>
      <c r="U73" s="19"/>
      <c r="V73" s="13"/>
      <c r="W73" s="13"/>
      <c r="X73" s="13"/>
      <c r="Y73" s="13"/>
      <c r="Z73" s="13"/>
      <c r="AA73" s="13"/>
      <c r="AB73" s="13"/>
      <c r="AC73" s="13"/>
      <c r="AD73" s="13"/>
      <c r="AE73" s="13"/>
      <c r="AF73" s="13"/>
      <c r="AG73" s="13"/>
      <c r="AH73" s="13"/>
      <c r="AI73" s="23"/>
      <c r="AJ73" s="23"/>
      <c r="AK73" s="23"/>
      <c r="AL73" s="23"/>
      <c r="AM73" s="13"/>
      <c r="AN73" s="13"/>
      <c r="AO73" s="13"/>
      <c r="AP73" s="13"/>
      <c r="AQ73" s="13"/>
      <c r="AR73" s="13"/>
      <c r="AS73" s="13"/>
      <c r="AT73" s="13"/>
      <c r="AU73" s="13"/>
      <c r="AV73" s="13"/>
      <c r="AW73" s="13"/>
      <c r="AX73" s="13"/>
      <c r="AY73" s="13"/>
      <c r="AZ73" s="13"/>
      <c r="BA73" s="24"/>
      <c r="BB73" s="24"/>
      <c r="BC73" s="24"/>
      <c r="BD73" s="24"/>
      <c r="BE73" s="24"/>
      <c r="BF73" s="24"/>
      <c r="BG73" s="24"/>
      <c r="BH73" s="24"/>
      <c r="BI73" s="24"/>
      <c r="BJ73" s="24"/>
      <c r="BK73" s="16"/>
      <c r="BL73" s="16"/>
      <c r="BM73" s="16"/>
      <c r="BN73" s="16"/>
      <c r="BO73" s="16"/>
      <c r="BP73" s="16"/>
      <c r="BQ73" s="16"/>
      <c r="BR73" s="16"/>
      <c r="BS73" s="16"/>
      <c r="BT73" s="16"/>
      <c r="BU73" s="16"/>
      <c r="BV73" s="16"/>
      <c r="BW73" s="16"/>
      <c r="BX73" s="16"/>
      <c r="BY73" s="16"/>
      <c r="BZ73" s="16"/>
      <c r="CA73" s="16"/>
      <c r="CB73" s="16"/>
    </row>
    <row r="74" spans="2:80" ht="9" customHeight="1">
      <c r="B74" s="13"/>
      <c r="C74" s="13"/>
      <c r="D74" s="13"/>
      <c r="E74" s="13"/>
      <c r="F74" s="13"/>
      <c r="G74" s="13"/>
      <c r="H74" s="13"/>
      <c r="I74" s="13"/>
      <c r="J74" s="13"/>
      <c r="K74" s="13"/>
      <c r="L74" s="13"/>
      <c r="M74" s="13"/>
      <c r="N74" s="13"/>
      <c r="O74" s="13"/>
      <c r="P74" s="13"/>
      <c r="Q74" s="101"/>
      <c r="R74" s="101"/>
      <c r="S74" s="101"/>
      <c r="T74" s="101"/>
      <c r="U74" s="101"/>
      <c r="V74" s="13"/>
      <c r="W74" s="13"/>
      <c r="X74" s="13"/>
      <c r="Y74" s="13"/>
      <c r="Z74" s="250" t="s">
        <v>16</v>
      </c>
      <c r="AA74" s="250"/>
      <c r="AB74" s="250"/>
      <c r="AC74" s="250"/>
      <c r="AD74" s="264" t="str">
        <f>IF(AI74&lt;&gt;"",TEXT(AI74&amp;"/1/1","(ggge年）"),"")</f>
        <v>(令和5年)</v>
      </c>
      <c r="AE74" s="264"/>
      <c r="AF74" s="264"/>
      <c r="AG74" s="264"/>
      <c r="AH74" s="25"/>
      <c r="AI74" s="260">
        <f>IF($AI$9="","",$AI$9)</f>
        <v>2023</v>
      </c>
      <c r="AJ74" s="260"/>
      <c r="AK74" s="260"/>
      <c r="AL74" s="260"/>
      <c r="AM74" s="250" t="s">
        <v>13</v>
      </c>
      <c r="AN74" s="250"/>
      <c r="AO74" s="262" t="str">
        <f>IF($AO$9="","",$AO$9)</f>
        <v/>
      </c>
      <c r="AP74" s="262"/>
      <c r="AQ74" s="250" t="s">
        <v>12</v>
      </c>
      <c r="AR74" s="250"/>
      <c r="AS74" s="262" t="str">
        <f>IF($AS$9="","",$AS$9)</f>
        <v/>
      </c>
      <c r="AT74" s="262"/>
      <c r="AU74" s="250" t="s">
        <v>11</v>
      </c>
      <c r="AV74" s="250"/>
      <c r="AW74" s="13"/>
      <c r="AX74" s="13"/>
      <c r="AY74" s="13"/>
      <c r="AZ74" s="13"/>
      <c r="BA74" s="16"/>
      <c r="BB74" s="16"/>
      <c r="BC74" s="16"/>
      <c r="BD74" s="16"/>
      <c r="BE74" s="16"/>
      <c r="BF74" s="16"/>
      <c r="BG74" s="16"/>
      <c r="BH74" s="16"/>
      <c r="BI74" s="26"/>
      <c r="BJ74" s="310" t="s">
        <v>70</v>
      </c>
      <c r="BK74" s="310"/>
      <c r="BL74" s="310"/>
      <c r="BM74" s="310"/>
      <c r="BN74" s="310"/>
      <c r="BO74" s="310"/>
      <c r="BP74" s="310"/>
      <c r="BQ74" s="310"/>
      <c r="BR74" s="310"/>
      <c r="BS74" s="310"/>
      <c r="BT74" s="310"/>
      <c r="BU74" s="310"/>
      <c r="BV74" s="310"/>
      <c r="BW74" s="310"/>
      <c r="BX74" s="310"/>
      <c r="BY74" s="310"/>
      <c r="BZ74" s="310"/>
      <c r="CA74" s="16"/>
      <c r="CB74" s="16"/>
    </row>
    <row r="75" spans="2:80" ht="9" customHeight="1">
      <c r="B75" s="13"/>
      <c r="C75" s="13"/>
      <c r="D75" s="294" t="s">
        <v>18</v>
      </c>
      <c r="E75" s="294"/>
      <c r="F75" s="294"/>
      <c r="G75" s="294"/>
      <c r="H75" s="294"/>
      <c r="I75" s="294"/>
      <c r="J75" s="294"/>
      <c r="K75" s="294"/>
      <c r="L75" s="294"/>
      <c r="M75" s="294"/>
      <c r="N75" s="294"/>
      <c r="O75" s="294"/>
      <c r="P75" s="294"/>
      <c r="Q75" s="294"/>
      <c r="R75" s="294"/>
      <c r="S75" s="101"/>
      <c r="T75" s="101"/>
      <c r="U75" s="101"/>
      <c r="V75" s="13"/>
      <c r="W75" s="13"/>
      <c r="X75" s="13"/>
      <c r="Y75" s="13"/>
      <c r="Z75" s="166"/>
      <c r="AA75" s="166"/>
      <c r="AB75" s="166"/>
      <c r="AC75" s="166"/>
      <c r="AD75" s="265"/>
      <c r="AE75" s="265"/>
      <c r="AF75" s="265"/>
      <c r="AG75" s="265"/>
      <c r="AH75" s="25"/>
      <c r="AI75" s="532"/>
      <c r="AJ75" s="532"/>
      <c r="AK75" s="532"/>
      <c r="AL75" s="532"/>
      <c r="AM75" s="166"/>
      <c r="AN75" s="166"/>
      <c r="AO75" s="533"/>
      <c r="AP75" s="533"/>
      <c r="AQ75" s="166"/>
      <c r="AR75" s="166"/>
      <c r="AS75" s="533"/>
      <c r="AT75" s="533"/>
      <c r="AU75" s="166"/>
      <c r="AV75" s="166"/>
      <c r="AW75" s="13"/>
      <c r="AX75" s="13"/>
      <c r="AY75" s="13"/>
      <c r="AZ75" s="13"/>
      <c r="BA75" s="16"/>
      <c r="BB75" s="16"/>
      <c r="BC75" s="16"/>
      <c r="BD75" s="16"/>
      <c r="BE75" s="16"/>
      <c r="BF75" s="16"/>
      <c r="BG75" s="16"/>
      <c r="BH75" s="16"/>
      <c r="BI75" s="26"/>
      <c r="BJ75" s="311"/>
      <c r="BK75" s="311"/>
      <c r="BL75" s="311"/>
      <c r="BM75" s="311"/>
      <c r="BN75" s="311"/>
      <c r="BO75" s="311"/>
      <c r="BP75" s="311"/>
      <c r="BQ75" s="311"/>
      <c r="BR75" s="311"/>
      <c r="BS75" s="311"/>
      <c r="BT75" s="311"/>
      <c r="BU75" s="311"/>
      <c r="BV75" s="311"/>
      <c r="BW75" s="311"/>
      <c r="BX75" s="311"/>
      <c r="BY75" s="311"/>
      <c r="BZ75" s="311"/>
      <c r="CA75" s="16"/>
      <c r="CB75" s="16"/>
    </row>
    <row r="76" spans="2:80" ht="9" customHeight="1">
      <c r="B76" s="13"/>
      <c r="C76" s="13"/>
      <c r="D76" s="294"/>
      <c r="E76" s="294"/>
      <c r="F76" s="294"/>
      <c r="G76" s="294"/>
      <c r="H76" s="294"/>
      <c r="I76" s="294"/>
      <c r="J76" s="294"/>
      <c r="K76" s="294"/>
      <c r="L76" s="294"/>
      <c r="M76" s="294"/>
      <c r="N76" s="294"/>
      <c r="O76" s="294"/>
      <c r="P76" s="294"/>
      <c r="Q76" s="294"/>
      <c r="R76" s="294"/>
      <c r="S76" s="101"/>
      <c r="T76" s="101"/>
      <c r="U76" s="101"/>
      <c r="V76" s="13"/>
      <c r="W76" s="534" t="s">
        <v>58</v>
      </c>
      <c r="X76" s="535"/>
      <c r="Y76" s="535"/>
      <c r="Z76" s="535"/>
      <c r="AA76" s="535"/>
      <c r="AB76" s="535"/>
      <c r="AC76" s="535"/>
      <c r="AD76" s="535"/>
      <c r="AE76" s="535"/>
      <c r="AF76" s="538" t="s">
        <v>66</v>
      </c>
      <c r="AG76" s="538"/>
      <c r="AH76" s="540" t="str">
        <f>IF(請求者情報!C14="","",請求者情報!C14)</f>
        <v/>
      </c>
      <c r="AI76" s="540"/>
      <c r="AJ76" s="540"/>
      <c r="AK76" s="540"/>
      <c r="AL76" s="540"/>
      <c r="AM76" s="540"/>
      <c r="AN76" s="540"/>
      <c r="AO76" s="540"/>
      <c r="AP76" s="540"/>
      <c r="AQ76" s="540"/>
      <c r="AR76" s="540"/>
      <c r="AS76" s="540"/>
      <c r="AT76" s="540"/>
      <c r="AU76" s="540"/>
      <c r="AV76" s="541"/>
      <c r="AW76" s="13"/>
      <c r="AX76" s="92"/>
      <c r="AY76" s="92"/>
      <c r="AZ76" s="92"/>
      <c r="BA76" s="92"/>
      <c r="BB76" s="92"/>
      <c r="BC76" s="92"/>
      <c r="BD76" s="92"/>
      <c r="BE76" s="93"/>
      <c r="BF76" s="93"/>
      <c r="BG76" s="93"/>
      <c r="BH76" s="93"/>
      <c r="BI76" s="93"/>
      <c r="BJ76" s="93"/>
      <c r="BK76" s="93"/>
      <c r="BL76" s="93"/>
      <c r="BM76" s="93"/>
      <c r="BN76" s="93"/>
      <c r="BO76" s="93"/>
      <c r="BP76" s="93"/>
      <c r="BQ76" s="93"/>
      <c r="BR76" s="93"/>
      <c r="BS76" s="93"/>
      <c r="BT76" s="93"/>
      <c r="BU76" s="93"/>
      <c r="BV76" s="93"/>
      <c r="BW76" s="93"/>
      <c r="BX76" s="93"/>
      <c r="BY76" s="93"/>
      <c r="BZ76" s="93"/>
      <c r="CA76" s="93"/>
      <c r="CB76" s="93"/>
    </row>
    <row r="77" spans="2:80" ht="9" customHeight="1">
      <c r="B77" s="13"/>
      <c r="C77" s="13"/>
      <c r="D77" s="13"/>
      <c r="E77" s="13"/>
      <c r="F77" s="13"/>
      <c r="G77" s="13"/>
      <c r="H77" s="13"/>
      <c r="I77" s="13"/>
      <c r="J77" s="13"/>
      <c r="K77" s="13"/>
      <c r="L77" s="13"/>
      <c r="M77" s="13"/>
      <c r="N77" s="13"/>
      <c r="O77" s="13"/>
      <c r="P77" s="286" t="s">
        <v>64</v>
      </c>
      <c r="Q77" s="287"/>
      <c r="R77" s="288"/>
      <c r="S77" s="13"/>
      <c r="T77" s="292">
        <v>110</v>
      </c>
      <c r="U77" s="292"/>
      <c r="V77" s="13"/>
      <c r="W77" s="536"/>
      <c r="X77" s="537"/>
      <c r="Y77" s="537"/>
      <c r="Z77" s="537"/>
      <c r="AA77" s="537"/>
      <c r="AB77" s="537"/>
      <c r="AC77" s="537"/>
      <c r="AD77" s="537"/>
      <c r="AE77" s="537"/>
      <c r="AF77" s="539"/>
      <c r="AG77" s="539"/>
      <c r="AH77" s="542"/>
      <c r="AI77" s="542"/>
      <c r="AJ77" s="542"/>
      <c r="AK77" s="542"/>
      <c r="AL77" s="542"/>
      <c r="AM77" s="542"/>
      <c r="AN77" s="542"/>
      <c r="AO77" s="542"/>
      <c r="AP77" s="542"/>
      <c r="AQ77" s="542"/>
      <c r="AR77" s="542"/>
      <c r="AS77" s="542"/>
      <c r="AT77" s="542"/>
      <c r="AU77" s="542"/>
      <c r="AV77" s="543"/>
      <c r="AW77" s="13"/>
      <c r="AX77" s="49"/>
      <c r="AY77" s="49"/>
      <c r="AZ77" s="139" t="s">
        <v>187</v>
      </c>
      <c r="BA77" s="140"/>
      <c r="BB77" s="140"/>
      <c r="BC77" s="140"/>
      <c r="BD77" s="140"/>
      <c r="BE77" s="141"/>
      <c r="BF77" s="107"/>
      <c r="BG77" s="107"/>
      <c r="BH77" s="107"/>
      <c r="BI77" s="107"/>
      <c r="BJ77" s="108"/>
      <c r="BK77" s="107"/>
      <c r="BL77" s="107"/>
      <c r="BM77" s="107"/>
      <c r="BN77" s="107"/>
      <c r="BO77" s="107"/>
      <c r="BP77" s="107"/>
      <c r="BQ77" s="107"/>
      <c r="BR77" s="107"/>
      <c r="BS77" s="108"/>
      <c r="BT77" s="108"/>
      <c r="BU77" s="107"/>
      <c r="BV77" s="107"/>
      <c r="BW77" s="107"/>
      <c r="BX77" s="107"/>
      <c r="BY77" s="113"/>
      <c r="BZ77" s="49"/>
      <c r="CA77" s="49"/>
      <c r="CB77" s="49"/>
    </row>
    <row r="78" spans="2:80" ht="9" customHeight="1">
      <c r="B78" s="544" t="s">
        <v>5</v>
      </c>
      <c r="C78" s="544"/>
      <c r="D78" s="544"/>
      <c r="E78" s="544"/>
      <c r="F78" s="544"/>
      <c r="G78" s="280"/>
      <c r="H78" s="282"/>
      <c r="I78" s="282"/>
      <c r="J78" s="284"/>
      <c r="K78" s="13"/>
      <c r="L78" s="13"/>
      <c r="M78" s="13"/>
      <c r="N78" s="13"/>
      <c r="O78" s="13"/>
      <c r="P78" s="289"/>
      <c r="Q78" s="290"/>
      <c r="R78" s="291"/>
      <c r="S78" s="13"/>
      <c r="T78" s="292">
        <v>210</v>
      </c>
      <c r="U78" s="292"/>
      <c r="V78" s="13"/>
      <c r="W78" s="28"/>
      <c r="X78" s="29"/>
      <c r="Y78" s="29"/>
      <c r="Z78" s="29"/>
      <c r="AA78" s="29"/>
      <c r="AB78" s="29"/>
      <c r="AC78" s="29"/>
      <c r="AD78" s="29"/>
      <c r="AE78" s="29"/>
      <c r="AF78" s="29"/>
      <c r="AG78" s="29"/>
      <c r="AH78" s="29"/>
      <c r="AI78" s="29"/>
      <c r="AJ78" s="29"/>
      <c r="AK78" s="29"/>
      <c r="AL78" s="29"/>
      <c r="AM78" s="29"/>
      <c r="AN78" s="29"/>
      <c r="AO78" s="29"/>
      <c r="AP78" s="29"/>
      <c r="AQ78" s="29"/>
      <c r="AR78" s="29"/>
      <c r="AS78" s="29"/>
      <c r="AT78" s="253" t="s">
        <v>25</v>
      </c>
      <c r="AU78" s="253"/>
      <c r="AV78" s="254"/>
      <c r="AW78" s="13"/>
      <c r="AX78" s="49"/>
      <c r="AY78" s="47"/>
      <c r="AZ78" s="142"/>
      <c r="BA78" s="143"/>
      <c r="BB78" s="143"/>
      <c r="BC78" s="143"/>
      <c r="BD78" s="143"/>
      <c r="BE78" s="144"/>
      <c r="BF78" s="47"/>
      <c r="BG78" s="47"/>
      <c r="BH78" s="47"/>
      <c r="BI78" s="47"/>
      <c r="BJ78" s="109"/>
      <c r="BK78" s="47"/>
      <c r="BL78" s="47"/>
      <c r="BM78" s="47"/>
      <c r="BN78" s="47"/>
      <c r="BO78" s="47"/>
      <c r="BP78" s="47"/>
      <c r="BQ78" s="47"/>
      <c r="BR78" s="47"/>
      <c r="BS78" s="109"/>
      <c r="BT78" s="109"/>
      <c r="BU78" s="47"/>
      <c r="BV78" s="47"/>
      <c r="BW78" s="47"/>
      <c r="BX78" s="47"/>
      <c r="BY78" s="115"/>
      <c r="BZ78" s="47"/>
      <c r="CA78" s="49"/>
      <c r="CB78" s="49"/>
    </row>
    <row r="79" spans="2:80" ht="9" customHeight="1">
      <c r="B79" s="544"/>
      <c r="C79" s="544"/>
      <c r="D79" s="544"/>
      <c r="E79" s="544"/>
      <c r="F79" s="544"/>
      <c r="G79" s="281"/>
      <c r="H79" s="283"/>
      <c r="I79" s="283"/>
      <c r="J79" s="285"/>
      <c r="K79" s="13"/>
      <c r="L79" s="13"/>
      <c r="M79" s="13"/>
      <c r="N79" s="13"/>
      <c r="O79" s="13"/>
      <c r="P79" s="280"/>
      <c r="Q79" s="282"/>
      <c r="R79" s="284"/>
      <c r="S79" s="13"/>
      <c r="T79" s="292">
        <v>310</v>
      </c>
      <c r="U79" s="292"/>
      <c r="V79" s="13"/>
      <c r="W79" s="28"/>
      <c r="X79" s="299" t="str">
        <f>$X$144</f>
        <v/>
      </c>
      <c r="Y79" s="299"/>
      <c r="Z79" s="299"/>
      <c r="AA79" s="299"/>
      <c r="AB79" s="299"/>
      <c r="AC79" s="299"/>
      <c r="AD79" s="29"/>
      <c r="AE79" s="29"/>
      <c r="AF79" s="29"/>
      <c r="AG79" s="29"/>
      <c r="AH79" s="29"/>
      <c r="AI79" s="29"/>
      <c r="AJ79" s="29"/>
      <c r="AK79" s="29"/>
      <c r="AL79" s="29"/>
      <c r="AM79" s="29"/>
      <c r="AN79" s="29"/>
      <c r="AO79" s="29"/>
      <c r="AP79" s="29"/>
      <c r="AQ79" s="29"/>
      <c r="AR79" s="29"/>
      <c r="AS79" s="29"/>
      <c r="AT79" s="253"/>
      <c r="AU79" s="253"/>
      <c r="AV79" s="254"/>
      <c r="AW79" s="13"/>
      <c r="AX79" s="49"/>
      <c r="AY79" s="47"/>
      <c r="AZ79" s="114"/>
      <c r="BA79" s="47"/>
      <c r="BB79" s="47"/>
      <c r="BC79" s="47"/>
      <c r="BD79" s="47"/>
      <c r="BE79" s="47"/>
      <c r="BF79" s="47"/>
      <c r="BG79" s="47"/>
      <c r="BH79" s="47"/>
      <c r="BI79" s="47"/>
      <c r="BJ79" s="109"/>
      <c r="BK79" s="47"/>
      <c r="BL79" s="47"/>
      <c r="BM79" s="47"/>
      <c r="BN79" s="47"/>
      <c r="BO79" s="47"/>
      <c r="BP79" s="47"/>
      <c r="BQ79" s="47"/>
      <c r="BR79" s="47"/>
      <c r="BS79" s="109"/>
      <c r="BT79" s="109"/>
      <c r="BU79" s="47"/>
      <c r="BV79" s="47"/>
      <c r="BW79" s="47"/>
      <c r="BX79" s="47"/>
      <c r="BY79" s="115"/>
      <c r="BZ79" s="47"/>
      <c r="CA79" s="49"/>
      <c r="CB79" s="49"/>
    </row>
    <row r="80" spans="2:80" ht="9" customHeight="1">
      <c r="B80" s="544" t="s">
        <v>1</v>
      </c>
      <c r="C80" s="544"/>
      <c r="D80" s="544"/>
      <c r="E80" s="544"/>
      <c r="F80" s="544"/>
      <c r="G80" s="280"/>
      <c r="H80" s="282"/>
      <c r="I80" s="282"/>
      <c r="J80" s="282"/>
      <c r="K80" s="282"/>
      <c r="L80" s="282"/>
      <c r="M80" s="561"/>
      <c r="N80" s="284"/>
      <c r="O80" s="13"/>
      <c r="P80" s="281"/>
      <c r="Q80" s="283"/>
      <c r="R80" s="285"/>
      <c r="S80" s="13"/>
      <c r="T80" s="101"/>
      <c r="U80" s="101"/>
      <c r="V80" s="13"/>
      <c r="W80" s="28"/>
      <c r="X80" s="29"/>
      <c r="Y80" s="29"/>
      <c r="Z80" s="29"/>
      <c r="AA80" s="29"/>
      <c r="AB80" s="29"/>
      <c r="AC80" s="29"/>
      <c r="AD80" s="29"/>
      <c r="AE80" s="29"/>
      <c r="AF80" s="29"/>
      <c r="AG80" s="29"/>
      <c r="AH80" s="29"/>
      <c r="AI80" s="29"/>
      <c r="AJ80" s="29"/>
      <c r="AK80" s="29"/>
      <c r="AL80" s="29"/>
      <c r="AM80" s="29"/>
      <c r="AN80" s="29"/>
      <c r="AO80" s="29"/>
      <c r="AP80" s="29"/>
      <c r="AQ80" s="29"/>
      <c r="AR80" s="29"/>
      <c r="AS80" s="29"/>
      <c r="AT80" s="253"/>
      <c r="AU80" s="253"/>
      <c r="AV80" s="254"/>
      <c r="AW80" s="13"/>
      <c r="AX80" s="49"/>
      <c r="AY80" s="47"/>
      <c r="AZ80" s="114"/>
      <c r="BA80" s="47"/>
      <c r="BB80" s="47"/>
      <c r="BC80" s="47"/>
      <c r="BD80" s="47"/>
      <c r="BE80" s="47"/>
      <c r="BF80" s="47"/>
      <c r="BG80" s="47"/>
      <c r="BH80" s="47"/>
      <c r="BI80" s="47"/>
      <c r="BJ80" s="109"/>
      <c r="BK80" s="47"/>
      <c r="BL80" s="47"/>
      <c r="BM80" s="47"/>
      <c r="BN80" s="47"/>
      <c r="BO80" s="47"/>
      <c r="BP80" s="47"/>
      <c r="BQ80" s="47"/>
      <c r="BR80" s="47"/>
      <c r="BS80" s="109"/>
      <c r="BT80" s="109"/>
      <c r="BU80" s="47"/>
      <c r="BV80" s="47"/>
      <c r="BW80" s="47"/>
      <c r="BX80" s="47"/>
      <c r="BY80" s="115"/>
      <c r="BZ80" s="47"/>
      <c r="CA80" s="49"/>
      <c r="CB80" s="49"/>
    </row>
    <row r="81" spans="2:80" ht="9" customHeight="1">
      <c r="B81" s="544"/>
      <c r="C81" s="544"/>
      <c r="D81" s="544"/>
      <c r="E81" s="544"/>
      <c r="F81" s="544"/>
      <c r="G81" s="281"/>
      <c r="H81" s="283"/>
      <c r="I81" s="283"/>
      <c r="J81" s="283"/>
      <c r="K81" s="283"/>
      <c r="L81" s="283"/>
      <c r="M81" s="244"/>
      <c r="N81" s="285"/>
      <c r="O81" s="13"/>
      <c r="P81" s="13"/>
      <c r="Q81" s="101"/>
      <c r="R81" s="101"/>
      <c r="S81" s="101"/>
      <c r="T81" s="293" t="s">
        <v>157</v>
      </c>
      <c r="U81" s="293"/>
      <c r="V81" s="13"/>
      <c r="W81" s="28"/>
      <c r="X81" s="246" t="str">
        <f>IF(請求者情報!C3="","",請求者情報!C3)</f>
        <v/>
      </c>
      <c r="Y81" s="246"/>
      <c r="Z81" s="246"/>
      <c r="AA81" s="246"/>
      <c r="AB81" s="246"/>
      <c r="AC81" s="246"/>
      <c r="AD81" s="246"/>
      <c r="AE81" s="246"/>
      <c r="AF81" s="246"/>
      <c r="AG81" s="246"/>
      <c r="AH81" s="246"/>
      <c r="AI81" s="246"/>
      <c r="AJ81" s="246"/>
      <c r="AK81" s="246"/>
      <c r="AL81" s="246"/>
      <c r="AM81" s="246"/>
      <c r="AN81" s="246"/>
      <c r="AO81" s="246"/>
      <c r="AP81" s="246"/>
      <c r="AQ81" s="246"/>
      <c r="AR81" s="246"/>
      <c r="AS81" s="246"/>
      <c r="AT81" s="253"/>
      <c r="AU81" s="253"/>
      <c r="AV81" s="254"/>
      <c r="AW81" s="13"/>
      <c r="AX81" s="49"/>
      <c r="AY81" s="47"/>
      <c r="AZ81" s="114"/>
      <c r="BA81" s="47"/>
      <c r="BB81" s="47"/>
      <c r="BC81" s="47"/>
      <c r="BD81" s="47"/>
      <c r="BE81" s="47"/>
      <c r="BF81" s="47"/>
      <c r="BG81" s="47"/>
      <c r="BH81" s="47"/>
      <c r="BI81" s="47"/>
      <c r="BJ81" s="109"/>
      <c r="BK81" s="47"/>
      <c r="BL81" s="47"/>
      <c r="BM81" s="47"/>
      <c r="BN81" s="47"/>
      <c r="BO81" s="47"/>
      <c r="BP81" s="47"/>
      <c r="BQ81" s="47"/>
      <c r="BR81" s="47"/>
      <c r="BS81" s="109"/>
      <c r="BT81" s="109"/>
      <c r="BU81" s="47"/>
      <c r="BV81" s="47"/>
      <c r="BW81" s="47"/>
      <c r="BX81" s="47"/>
      <c r="BY81" s="115"/>
      <c r="BZ81" s="47"/>
      <c r="CA81" s="49"/>
      <c r="CB81" s="49"/>
    </row>
    <row r="82" spans="2:80" ht="9" customHeight="1">
      <c r="B82" s="168" t="s">
        <v>178</v>
      </c>
      <c r="C82" s="169"/>
      <c r="D82" s="169"/>
      <c r="E82" s="169"/>
      <c r="F82" s="169"/>
      <c r="G82" s="169"/>
      <c r="H82" s="169"/>
      <c r="I82" s="169"/>
      <c r="J82" s="169"/>
      <c r="K82" s="169"/>
      <c r="L82" s="169"/>
      <c r="M82" s="169"/>
      <c r="N82" s="169"/>
      <c r="O82" s="169"/>
      <c r="P82" s="169"/>
      <c r="Q82" s="169"/>
      <c r="R82" s="170"/>
      <c r="S82" s="13"/>
      <c r="T82" s="562" t="s">
        <v>161</v>
      </c>
      <c r="U82" s="562"/>
      <c r="V82" s="13"/>
      <c r="W82" s="28"/>
      <c r="X82" s="246" t="str">
        <f>IF(請求者情報!C4="","",請求者情報!C4)</f>
        <v/>
      </c>
      <c r="Y82" s="246"/>
      <c r="Z82" s="246"/>
      <c r="AA82" s="246"/>
      <c r="AB82" s="246"/>
      <c r="AC82" s="246"/>
      <c r="AD82" s="246"/>
      <c r="AE82" s="246"/>
      <c r="AF82" s="246"/>
      <c r="AG82" s="246"/>
      <c r="AH82" s="246"/>
      <c r="AI82" s="246"/>
      <c r="AJ82" s="246"/>
      <c r="AK82" s="246"/>
      <c r="AL82" s="246"/>
      <c r="AM82" s="246"/>
      <c r="AN82" s="246"/>
      <c r="AO82" s="246"/>
      <c r="AP82" s="246"/>
      <c r="AQ82" s="246"/>
      <c r="AR82" s="246"/>
      <c r="AS82" s="246"/>
      <c r="AT82" s="253"/>
      <c r="AU82" s="253"/>
      <c r="AV82" s="254"/>
      <c r="AW82" s="13"/>
      <c r="AX82" s="49"/>
      <c r="AY82" s="47"/>
      <c r="AZ82" s="116"/>
      <c r="BA82" s="110"/>
      <c r="BB82" s="110"/>
      <c r="BC82" s="110"/>
      <c r="BD82" s="110"/>
      <c r="BE82" s="110"/>
      <c r="BF82" s="110"/>
      <c r="BG82" s="110"/>
      <c r="BH82" s="110"/>
      <c r="BI82" s="110"/>
      <c r="BJ82" s="111"/>
      <c r="BK82" s="110"/>
      <c r="BL82" s="110"/>
      <c r="BM82" s="110"/>
      <c r="BN82" s="110"/>
      <c r="BO82" s="110"/>
      <c r="BP82" s="110"/>
      <c r="BQ82" s="110"/>
      <c r="BR82" s="110"/>
      <c r="BS82" s="111"/>
      <c r="BT82" s="111"/>
      <c r="BU82" s="110"/>
      <c r="BV82" s="110"/>
      <c r="BW82" s="110"/>
      <c r="BX82" s="110"/>
      <c r="BY82" s="117"/>
      <c r="BZ82" s="47"/>
      <c r="CA82" s="49"/>
      <c r="CB82" s="49"/>
    </row>
    <row r="83" spans="2:80" ht="9" customHeight="1">
      <c r="B83" s="296"/>
      <c r="C83" s="297"/>
      <c r="D83" s="297"/>
      <c r="E83" s="297"/>
      <c r="F83" s="297"/>
      <c r="G83" s="297"/>
      <c r="H83" s="297"/>
      <c r="I83" s="297"/>
      <c r="J83" s="297"/>
      <c r="K83" s="297"/>
      <c r="L83" s="297"/>
      <c r="M83" s="297"/>
      <c r="N83" s="297"/>
      <c r="O83" s="297"/>
      <c r="P83" s="297"/>
      <c r="Q83" s="297"/>
      <c r="R83" s="345"/>
      <c r="S83" s="13"/>
      <c r="T83" s="562" t="s">
        <v>162</v>
      </c>
      <c r="U83" s="562"/>
      <c r="V83" s="13"/>
      <c r="W83" s="28"/>
      <c r="X83" s="248" t="str">
        <f>IF(請求者情報!C5="","",請求者情報!C5)</f>
        <v/>
      </c>
      <c r="Y83" s="248"/>
      <c r="Z83" s="248"/>
      <c r="AA83" s="248"/>
      <c r="AB83" s="248"/>
      <c r="AC83" s="248"/>
      <c r="AD83" s="248"/>
      <c r="AE83" s="248"/>
      <c r="AF83" s="248"/>
      <c r="AG83" s="248"/>
      <c r="AH83" s="248"/>
      <c r="AI83" s="248"/>
      <c r="AJ83" s="248"/>
      <c r="AK83" s="248"/>
      <c r="AL83" s="248"/>
      <c r="AM83" s="248"/>
      <c r="AN83" s="248"/>
      <c r="AO83" s="248"/>
      <c r="AP83" s="248"/>
      <c r="AQ83" s="248"/>
      <c r="AR83" s="248"/>
      <c r="AS83" s="248"/>
      <c r="AT83" s="253"/>
      <c r="AU83" s="253"/>
      <c r="AV83" s="254"/>
      <c r="AW83" s="13"/>
      <c r="AX83" s="49"/>
      <c r="AY83" s="47"/>
      <c r="AZ83" s="47"/>
      <c r="BA83" s="47"/>
      <c r="BB83" s="47"/>
      <c r="BC83" s="47"/>
      <c r="BD83" s="47"/>
      <c r="BE83" s="47"/>
      <c r="BF83" s="47"/>
      <c r="BG83" s="47"/>
      <c r="BH83" s="47"/>
      <c r="BI83" s="47"/>
      <c r="BJ83" s="109"/>
      <c r="BK83" s="47"/>
      <c r="BL83" s="47"/>
      <c r="BM83" s="47"/>
      <c r="BN83" s="47"/>
      <c r="BO83" s="47"/>
      <c r="BP83" s="47"/>
      <c r="BQ83" s="47"/>
      <c r="BR83" s="47"/>
      <c r="BS83" s="109"/>
      <c r="BT83" s="109"/>
      <c r="BU83" s="47"/>
      <c r="BV83" s="47"/>
      <c r="BW83" s="47"/>
      <c r="BX83" s="47"/>
      <c r="BY83" s="47"/>
      <c r="BZ83" s="47"/>
      <c r="CA83" s="49"/>
      <c r="CB83" s="49"/>
    </row>
    <row r="84" spans="2:80" ht="9" customHeight="1">
      <c r="B84" s="392" t="str">
        <f>IF($B$19="","",$B$19)</f>
        <v/>
      </c>
      <c r="C84" s="393"/>
      <c r="D84" s="393"/>
      <c r="E84" s="393"/>
      <c r="F84" s="393"/>
      <c r="G84" s="393"/>
      <c r="H84" s="393"/>
      <c r="I84" s="393"/>
      <c r="J84" s="393"/>
      <c r="K84" s="393"/>
      <c r="L84" s="393"/>
      <c r="M84" s="393"/>
      <c r="N84" s="393"/>
      <c r="O84" s="393"/>
      <c r="P84" s="393"/>
      <c r="Q84" s="393"/>
      <c r="R84" s="394"/>
      <c r="S84" s="13"/>
      <c r="T84" s="562" t="s">
        <v>163</v>
      </c>
      <c r="U84" s="562"/>
      <c r="V84" s="13"/>
      <c r="W84" s="28"/>
      <c r="X84" s="248"/>
      <c r="Y84" s="248"/>
      <c r="Z84" s="248"/>
      <c r="AA84" s="248"/>
      <c r="AB84" s="248"/>
      <c r="AC84" s="248"/>
      <c r="AD84" s="248"/>
      <c r="AE84" s="248"/>
      <c r="AF84" s="248"/>
      <c r="AG84" s="248"/>
      <c r="AH84" s="248"/>
      <c r="AI84" s="248"/>
      <c r="AJ84" s="248"/>
      <c r="AK84" s="248"/>
      <c r="AL84" s="248"/>
      <c r="AM84" s="248"/>
      <c r="AN84" s="248"/>
      <c r="AO84" s="248"/>
      <c r="AP84" s="248"/>
      <c r="AQ84" s="248"/>
      <c r="AR84" s="248"/>
      <c r="AS84" s="248"/>
      <c r="AT84" s="253"/>
      <c r="AU84" s="253"/>
      <c r="AV84" s="254"/>
      <c r="AW84" s="13"/>
      <c r="AX84" s="49"/>
      <c r="AY84" s="47"/>
      <c r="AZ84" s="139" t="s">
        <v>181</v>
      </c>
      <c r="BA84" s="140"/>
      <c r="BB84" s="140"/>
      <c r="BC84" s="140"/>
      <c r="BD84" s="140"/>
      <c r="BE84" s="140"/>
      <c r="BF84" s="140"/>
      <c r="BG84" s="140"/>
      <c r="BH84" s="140"/>
      <c r="BI84" s="140"/>
      <c r="BJ84" s="140"/>
      <c r="BK84" s="140"/>
      <c r="BL84" s="140"/>
      <c r="BM84" s="140"/>
      <c r="BN84" s="140"/>
      <c r="BO84" s="140"/>
      <c r="BP84" s="140"/>
      <c r="BQ84" s="140"/>
      <c r="BR84" s="140"/>
      <c r="BS84" s="140"/>
      <c r="BT84" s="140"/>
      <c r="BU84" s="140"/>
      <c r="BV84" s="140"/>
      <c r="BW84" s="140"/>
      <c r="BX84" s="140"/>
      <c r="BY84" s="141"/>
      <c r="BZ84" s="47"/>
      <c r="CA84" s="49"/>
      <c r="CB84" s="49"/>
    </row>
    <row r="85" spans="2:80" ht="9" customHeight="1">
      <c r="B85" s="392"/>
      <c r="C85" s="393"/>
      <c r="D85" s="393"/>
      <c r="E85" s="393"/>
      <c r="F85" s="393"/>
      <c r="G85" s="393"/>
      <c r="H85" s="393"/>
      <c r="I85" s="393"/>
      <c r="J85" s="393"/>
      <c r="K85" s="393"/>
      <c r="L85" s="393"/>
      <c r="M85" s="393"/>
      <c r="N85" s="393"/>
      <c r="O85" s="393"/>
      <c r="P85" s="393"/>
      <c r="Q85" s="393"/>
      <c r="R85" s="394"/>
      <c r="S85" s="13"/>
      <c r="T85" s="13"/>
      <c r="U85" s="13"/>
      <c r="V85" s="13"/>
      <c r="W85" s="28"/>
      <c r="X85" s="248"/>
      <c r="Y85" s="248"/>
      <c r="Z85" s="248"/>
      <c r="AA85" s="248"/>
      <c r="AB85" s="248"/>
      <c r="AC85" s="248"/>
      <c r="AD85" s="248"/>
      <c r="AE85" s="248"/>
      <c r="AF85" s="248"/>
      <c r="AG85" s="248"/>
      <c r="AH85" s="248"/>
      <c r="AI85" s="248"/>
      <c r="AJ85" s="248"/>
      <c r="AK85" s="248"/>
      <c r="AL85" s="248"/>
      <c r="AM85" s="248"/>
      <c r="AN85" s="248"/>
      <c r="AO85" s="248"/>
      <c r="AP85" s="248"/>
      <c r="AQ85" s="248"/>
      <c r="AR85" s="248"/>
      <c r="AS85" s="248"/>
      <c r="AT85" s="253"/>
      <c r="AU85" s="253"/>
      <c r="AV85" s="254"/>
      <c r="AW85" s="13"/>
      <c r="AX85" s="49"/>
      <c r="AY85" s="47"/>
      <c r="AZ85" s="142"/>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4"/>
      <c r="BZ85" s="47"/>
      <c r="CA85" s="49"/>
      <c r="CB85" s="49"/>
    </row>
    <row r="86" spans="2:80" ht="9" customHeight="1">
      <c r="B86" s="395"/>
      <c r="C86" s="396"/>
      <c r="D86" s="396"/>
      <c r="E86" s="396"/>
      <c r="F86" s="396"/>
      <c r="G86" s="396"/>
      <c r="H86" s="396"/>
      <c r="I86" s="396"/>
      <c r="J86" s="396"/>
      <c r="K86" s="396"/>
      <c r="L86" s="396"/>
      <c r="M86" s="396"/>
      <c r="N86" s="396"/>
      <c r="O86" s="396"/>
      <c r="P86" s="396"/>
      <c r="Q86" s="396"/>
      <c r="R86" s="397"/>
      <c r="S86" s="13"/>
      <c r="T86" s="13"/>
      <c r="U86" s="13"/>
      <c r="V86" s="13"/>
      <c r="W86" s="28"/>
      <c r="X86" s="29"/>
      <c r="Y86" s="29"/>
      <c r="Z86" s="246" t="str">
        <f>IF(請求者情報!C6="","",請求者情報!C6)</f>
        <v/>
      </c>
      <c r="AA86" s="246"/>
      <c r="AB86" s="246"/>
      <c r="AC86" s="246"/>
      <c r="AD86" s="246"/>
      <c r="AE86" s="246"/>
      <c r="AF86" s="246"/>
      <c r="AG86" s="246"/>
      <c r="AH86" s="246"/>
      <c r="AI86" s="246"/>
      <c r="AJ86" s="246"/>
      <c r="AK86" s="246"/>
      <c r="AL86" s="246"/>
      <c r="AM86" s="246"/>
      <c r="AN86" s="246"/>
      <c r="AO86" s="246"/>
      <c r="AP86" s="246"/>
      <c r="AQ86" s="246"/>
      <c r="AR86" s="246"/>
      <c r="AS86" s="246"/>
      <c r="AT86" s="253"/>
      <c r="AU86" s="253"/>
      <c r="AV86" s="254"/>
      <c r="AW86" s="13"/>
      <c r="AX86" s="49"/>
      <c r="AY86" s="47"/>
      <c r="AZ86" s="139" t="s">
        <v>182</v>
      </c>
      <c r="BA86" s="140"/>
      <c r="BB86" s="140"/>
      <c r="BC86" s="159" t="str">
        <f>IF(BC21="","",BC21)</f>
        <v/>
      </c>
      <c r="BD86" s="159"/>
      <c r="BE86" s="159"/>
      <c r="BF86" s="159"/>
      <c r="BG86" s="159"/>
      <c r="BH86" s="159"/>
      <c r="BI86" s="159"/>
      <c r="BJ86" s="159"/>
      <c r="BK86" s="140" t="s">
        <v>28</v>
      </c>
      <c r="BL86" s="141"/>
      <c r="BM86" s="139" t="s">
        <v>183</v>
      </c>
      <c r="BN86" s="140"/>
      <c r="BO86" s="107"/>
      <c r="BP86" s="159" t="str">
        <f>IF(BP21="","",BP21)</f>
        <v/>
      </c>
      <c r="BQ86" s="159"/>
      <c r="BR86" s="159"/>
      <c r="BS86" s="159"/>
      <c r="BT86" s="159"/>
      <c r="BU86" s="159"/>
      <c r="BV86" s="159"/>
      <c r="BW86" s="159"/>
      <c r="BX86" s="140" t="s">
        <v>28</v>
      </c>
      <c r="BY86" s="141"/>
      <c r="BZ86" s="47"/>
      <c r="CA86" s="49"/>
      <c r="CB86" s="49"/>
    </row>
    <row r="87" spans="2:80" ht="9" customHeight="1">
      <c r="B87" s="13"/>
      <c r="C87" s="13"/>
      <c r="D87" s="13"/>
      <c r="E87" s="13"/>
      <c r="F87" s="13"/>
      <c r="G87" s="13"/>
      <c r="H87" s="13"/>
      <c r="I87" s="13"/>
      <c r="J87" s="13"/>
      <c r="K87" s="13"/>
      <c r="L87" s="13"/>
      <c r="M87" s="13"/>
      <c r="N87" s="13"/>
      <c r="O87" s="13"/>
      <c r="P87" s="13"/>
      <c r="Q87" s="13"/>
      <c r="R87" s="13"/>
      <c r="S87" s="13"/>
      <c r="T87" s="13"/>
      <c r="U87" s="13"/>
      <c r="V87" s="13"/>
      <c r="W87" s="28"/>
      <c r="X87" s="29"/>
      <c r="Y87" s="247" t="str">
        <f>IF(請求者情報!C7="","",請求者情報!C7)</f>
        <v/>
      </c>
      <c r="Z87" s="247"/>
      <c r="AA87" s="247"/>
      <c r="AB87" s="247"/>
      <c r="AC87" s="247"/>
      <c r="AD87" s="247"/>
      <c r="AE87" s="247"/>
      <c r="AF87" s="247"/>
      <c r="AG87" s="32"/>
      <c r="AH87" s="246" t="str">
        <f>IF(請求者情報!C8="","",請求者情報!C8)</f>
        <v/>
      </c>
      <c r="AI87" s="246"/>
      <c r="AJ87" s="246"/>
      <c r="AK87" s="246"/>
      <c r="AL87" s="246"/>
      <c r="AM87" s="246"/>
      <c r="AN87" s="246"/>
      <c r="AO87" s="246"/>
      <c r="AP87" s="246"/>
      <c r="AQ87" s="246"/>
      <c r="AR87" s="246"/>
      <c r="AS87" s="246"/>
      <c r="AT87" s="253"/>
      <c r="AU87" s="253"/>
      <c r="AV87" s="254"/>
      <c r="AW87" s="13"/>
      <c r="AX87" s="49"/>
      <c r="AY87" s="47"/>
      <c r="AZ87" s="142"/>
      <c r="BA87" s="143"/>
      <c r="BB87" s="143"/>
      <c r="BC87" s="165"/>
      <c r="BD87" s="165"/>
      <c r="BE87" s="165"/>
      <c r="BF87" s="165"/>
      <c r="BG87" s="165"/>
      <c r="BH87" s="165"/>
      <c r="BI87" s="165"/>
      <c r="BJ87" s="165"/>
      <c r="BK87" s="143"/>
      <c r="BL87" s="144"/>
      <c r="BM87" s="142"/>
      <c r="BN87" s="143"/>
      <c r="BO87" s="110"/>
      <c r="BP87" s="165"/>
      <c r="BQ87" s="165"/>
      <c r="BR87" s="165"/>
      <c r="BS87" s="165"/>
      <c r="BT87" s="165"/>
      <c r="BU87" s="165"/>
      <c r="BV87" s="165"/>
      <c r="BW87" s="165"/>
      <c r="BX87" s="143"/>
      <c r="BY87" s="144"/>
      <c r="BZ87" s="47"/>
      <c r="CA87" s="49"/>
      <c r="CB87" s="49"/>
    </row>
    <row r="88" spans="2:80" ht="9" customHeight="1">
      <c r="B88" s="545" t="s">
        <v>81</v>
      </c>
      <c r="C88" s="545"/>
      <c r="D88" s="545"/>
      <c r="E88" s="545"/>
      <c r="F88" s="545"/>
      <c r="G88" s="547" t="str">
        <f>IF($G$23="","",$G$23)</f>
        <v/>
      </c>
      <c r="H88" s="548"/>
      <c r="I88" s="548"/>
      <c r="J88" s="548"/>
      <c r="K88" s="548"/>
      <c r="L88" s="548"/>
      <c r="M88" s="548"/>
      <c r="N88" s="548"/>
      <c r="O88" s="549"/>
      <c r="P88" s="33"/>
      <c r="Q88" s="553" t="s">
        <v>20</v>
      </c>
      <c r="R88" s="553"/>
      <c r="S88" s="553"/>
      <c r="T88" s="553"/>
      <c r="U88" s="13"/>
      <c r="V88" s="13"/>
      <c r="W88" s="34"/>
      <c r="X88" s="35"/>
      <c r="Y88" s="35"/>
      <c r="Z88" s="35"/>
      <c r="AA88" s="35"/>
      <c r="AB88" s="35"/>
      <c r="AC88" s="35"/>
      <c r="AD88" s="35"/>
      <c r="AE88" s="35"/>
      <c r="AF88" s="35"/>
      <c r="AG88" s="35"/>
      <c r="AH88" s="35"/>
      <c r="AI88" s="35"/>
      <c r="AJ88" s="35"/>
      <c r="AK88" s="35"/>
      <c r="AL88" s="35"/>
      <c r="AM88" s="35"/>
      <c r="AN88" s="35"/>
      <c r="AO88" s="35"/>
      <c r="AP88" s="35"/>
      <c r="AQ88" s="35"/>
      <c r="AR88" s="35"/>
      <c r="AS88" s="35"/>
      <c r="AT88" s="255"/>
      <c r="AU88" s="255"/>
      <c r="AV88" s="256"/>
      <c r="AW88" s="13"/>
      <c r="AX88" s="49"/>
      <c r="AY88" s="47"/>
      <c r="AZ88" s="49"/>
      <c r="BA88" s="49"/>
      <c r="BB88" s="49"/>
      <c r="BC88" s="49"/>
      <c r="BD88" s="49"/>
      <c r="BE88" s="49"/>
      <c r="BF88" s="49"/>
      <c r="BG88" s="49"/>
      <c r="BH88" s="49"/>
      <c r="BI88" s="49"/>
      <c r="BJ88" s="94"/>
      <c r="BK88" s="49"/>
      <c r="BL88" s="49"/>
      <c r="BM88" s="49"/>
      <c r="BN88" s="95"/>
      <c r="BO88" s="25"/>
      <c r="BP88" s="90"/>
      <c r="BQ88" s="90"/>
      <c r="BR88" s="90"/>
      <c r="BS88" s="90"/>
      <c r="BT88" s="90"/>
      <c r="BU88" s="90"/>
      <c r="BV88" s="90"/>
      <c r="BW88" s="90"/>
      <c r="BX88" s="90"/>
      <c r="BY88" s="90"/>
      <c r="BZ88" s="112"/>
      <c r="CA88" s="90"/>
      <c r="CB88" s="90"/>
    </row>
    <row r="89" spans="2:80" ht="9" customHeight="1">
      <c r="B89" s="546"/>
      <c r="C89" s="546"/>
      <c r="D89" s="546"/>
      <c r="E89" s="546"/>
      <c r="F89" s="546"/>
      <c r="G89" s="550"/>
      <c r="H89" s="551"/>
      <c r="I89" s="551"/>
      <c r="J89" s="551"/>
      <c r="K89" s="551"/>
      <c r="L89" s="551"/>
      <c r="M89" s="551"/>
      <c r="N89" s="551"/>
      <c r="O89" s="552"/>
      <c r="P89" s="33"/>
      <c r="Q89" s="554"/>
      <c r="R89" s="554"/>
      <c r="S89" s="554"/>
      <c r="T89" s="554"/>
      <c r="U89" s="13"/>
      <c r="V89" s="13"/>
      <c r="W89" s="555" t="s">
        <v>40</v>
      </c>
      <c r="X89" s="365"/>
      <c r="Y89" s="235" t="str">
        <f>IF(請求者情報!C9="","",請求者情報!C9)</f>
        <v/>
      </c>
      <c r="Z89" s="556"/>
      <c r="AA89" s="556"/>
      <c r="AB89" s="556"/>
      <c r="AC89" s="556"/>
      <c r="AD89" s="556"/>
      <c r="AE89" s="556"/>
      <c r="AF89" s="557" t="s">
        <v>41</v>
      </c>
      <c r="AG89" s="365"/>
      <c r="AH89" s="235" t="str">
        <f>IF(請求者情報!C10="","",請求者情報!C10)</f>
        <v/>
      </c>
      <c r="AI89" s="556"/>
      <c r="AJ89" s="556"/>
      <c r="AK89" s="556"/>
      <c r="AL89" s="556"/>
      <c r="AM89" s="556"/>
      <c r="AN89" s="556"/>
      <c r="AO89" s="236" t="s">
        <v>53</v>
      </c>
      <c r="AP89" s="237"/>
      <c r="AQ89" s="237"/>
      <c r="AR89" s="558" t="str">
        <f>IF(請求者情報!C11="","",請求者情報!C11)</f>
        <v/>
      </c>
      <c r="AS89" s="559"/>
      <c r="AT89" s="559"/>
      <c r="AU89" s="559"/>
      <c r="AV89" s="560"/>
      <c r="AW89" s="13"/>
      <c r="AX89" s="49"/>
      <c r="AY89" s="47"/>
      <c r="AZ89" s="139" t="s">
        <v>184</v>
      </c>
      <c r="BA89" s="140"/>
      <c r="BB89" s="140"/>
      <c r="BC89" s="140"/>
      <c r="BD89" s="140"/>
      <c r="BE89" s="140"/>
      <c r="BF89" s="140"/>
      <c r="BG89" s="141"/>
      <c r="BH89" s="192" t="str">
        <f>IF(BH24="","",BH24)</f>
        <v/>
      </c>
      <c r="BI89" s="192"/>
      <c r="BJ89" s="192"/>
      <c r="BK89" s="192"/>
      <c r="BL89" s="192"/>
      <c r="BM89" s="192"/>
      <c r="BN89" s="192"/>
      <c r="BO89" s="192"/>
      <c r="BP89" s="192"/>
      <c r="BQ89" s="192"/>
      <c r="BR89" s="192"/>
      <c r="BS89" s="192"/>
      <c r="BT89" s="192"/>
      <c r="BU89" s="192"/>
      <c r="BV89" s="192"/>
      <c r="BW89" s="192"/>
      <c r="BX89" s="192"/>
      <c r="BY89" s="192"/>
      <c r="BZ89" s="54"/>
      <c r="CA89" s="90"/>
      <c r="CB89" s="90"/>
    </row>
    <row r="90" spans="2:80" ht="9" customHeight="1">
      <c r="B90" s="546" t="s">
        <v>30</v>
      </c>
      <c r="C90" s="546"/>
      <c r="D90" s="546"/>
      <c r="E90" s="546"/>
      <c r="F90" s="546"/>
      <c r="G90" s="563" t="str">
        <f>IF($G$25="","",$G$25)</f>
        <v/>
      </c>
      <c r="H90" s="564"/>
      <c r="I90" s="564"/>
      <c r="J90" s="564"/>
      <c r="K90" s="564"/>
      <c r="L90" s="564"/>
      <c r="M90" s="564"/>
      <c r="N90" s="564"/>
      <c r="O90" s="565"/>
      <c r="P90" s="33"/>
      <c r="Q90" s="566">
        <f>IF($Q$25="","",$Q$25)</f>
        <v>0.1</v>
      </c>
      <c r="R90" s="566"/>
      <c r="S90" s="566"/>
      <c r="T90" s="566"/>
      <c r="U90" s="13"/>
      <c r="V90" s="13"/>
      <c r="W90" s="568" t="s">
        <v>6</v>
      </c>
      <c r="X90" s="569"/>
      <c r="Y90" s="569"/>
      <c r="Z90" s="569"/>
      <c r="AA90" s="569"/>
      <c r="AB90" s="569"/>
      <c r="AC90" s="569"/>
      <c r="AD90" s="569"/>
      <c r="AE90" s="569"/>
      <c r="AF90" s="569"/>
      <c r="AG90" s="570"/>
      <c r="AH90" s="570"/>
      <c r="AI90" s="569" t="s">
        <v>4</v>
      </c>
      <c r="AJ90" s="569"/>
      <c r="AK90" s="569"/>
      <c r="AL90" s="569"/>
      <c r="AM90" s="569"/>
      <c r="AN90" s="569"/>
      <c r="AO90" s="569"/>
      <c r="AP90" s="569"/>
      <c r="AQ90" s="569"/>
      <c r="AR90" s="569"/>
      <c r="AS90" s="569"/>
      <c r="AT90" s="569"/>
      <c r="AU90" s="569"/>
      <c r="AV90" s="572"/>
      <c r="AW90" s="13"/>
      <c r="AX90" s="49"/>
      <c r="AY90" s="47"/>
      <c r="AZ90" s="142"/>
      <c r="BA90" s="143"/>
      <c r="BB90" s="143"/>
      <c r="BC90" s="143"/>
      <c r="BD90" s="143"/>
      <c r="BE90" s="143"/>
      <c r="BF90" s="143"/>
      <c r="BG90" s="144"/>
      <c r="BH90" s="192"/>
      <c r="BI90" s="192"/>
      <c r="BJ90" s="192"/>
      <c r="BK90" s="192"/>
      <c r="BL90" s="192"/>
      <c r="BM90" s="192"/>
      <c r="BN90" s="192"/>
      <c r="BO90" s="192"/>
      <c r="BP90" s="192"/>
      <c r="BQ90" s="192"/>
      <c r="BR90" s="192"/>
      <c r="BS90" s="192"/>
      <c r="BT90" s="192"/>
      <c r="BU90" s="192"/>
      <c r="BV90" s="192"/>
      <c r="BW90" s="192"/>
      <c r="BX90" s="192"/>
      <c r="BY90" s="192"/>
      <c r="BZ90" s="54"/>
      <c r="CA90" s="90"/>
      <c r="CB90" s="90"/>
    </row>
    <row r="91" spans="2:80" ht="9" customHeight="1">
      <c r="B91" s="546"/>
      <c r="C91" s="546"/>
      <c r="D91" s="546"/>
      <c r="E91" s="546"/>
      <c r="F91" s="546"/>
      <c r="G91" s="563"/>
      <c r="H91" s="564"/>
      <c r="I91" s="564"/>
      <c r="J91" s="564"/>
      <c r="K91" s="564"/>
      <c r="L91" s="564"/>
      <c r="M91" s="564"/>
      <c r="N91" s="564"/>
      <c r="O91" s="565"/>
      <c r="P91" s="33"/>
      <c r="Q91" s="567"/>
      <c r="R91" s="567"/>
      <c r="S91" s="567"/>
      <c r="T91" s="567"/>
      <c r="U91" s="13"/>
      <c r="V91" s="13"/>
      <c r="W91" s="568"/>
      <c r="X91" s="569"/>
      <c r="Y91" s="569"/>
      <c r="Z91" s="569"/>
      <c r="AA91" s="569"/>
      <c r="AB91" s="569"/>
      <c r="AC91" s="569"/>
      <c r="AD91" s="569"/>
      <c r="AE91" s="569"/>
      <c r="AF91" s="569"/>
      <c r="AG91" s="570"/>
      <c r="AH91" s="570"/>
      <c r="AI91" s="569"/>
      <c r="AJ91" s="569"/>
      <c r="AK91" s="569"/>
      <c r="AL91" s="569"/>
      <c r="AM91" s="569"/>
      <c r="AN91" s="569"/>
      <c r="AO91" s="569"/>
      <c r="AP91" s="569"/>
      <c r="AQ91" s="569"/>
      <c r="AR91" s="569"/>
      <c r="AS91" s="569"/>
      <c r="AT91" s="569"/>
      <c r="AU91" s="569"/>
      <c r="AV91" s="572"/>
      <c r="AW91" s="36"/>
      <c r="AX91" s="49"/>
      <c r="AY91" s="47"/>
      <c r="AZ91" s="139" t="s">
        <v>185</v>
      </c>
      <c r="BA91" s="140"/>
      <c r="BB91" s="140"/>
      <c r="BC91" s="140"/>
      <c r="BD91" s="140"/>
      <c r="BE91" s="140"/>
      <c r="BF91" s="140"/>
      <c r="BG91" s="141"/>
      <c r="BH91" s="132" t="str">
        <f t="shared" ref="BH91" si="2">IF(BH26="","",BH26)</f>
        <v/>
      </c>
      <c r="BI91" s="132"/>
      <c r="BJ91" s="132"/>
      <c r="BK91" s="132"/>
      <c r="BL91" s="132"/>
      <c r="BM91" s="132"/>
      <c r="BN91" s="132"/>
      <c r="BO91" s="132"/>
      <c r="BP91" s="132"/>
      <c r="BQ91" s="132"/>
      <c r="BR91" s="132"/>
      <c r="BS91" s="132"/>
      <c r="BT91" s="132"/>
      <c r="BU91" s="132"/>
      <c r="BV91" s="132"/>
      <c r="BW91" s="132"/>
      <c r="BX91" s="132"/>
      <c r="BY91" s="132"/>
      <c r="BZ91" s="106"/>
      <c r="CA91" s="90"/>
      <c r="CB91" s="90"/>
    </row>
    <row r="92" spans="2:80" ht="9" customHeight="1">
      <c r="B92" s="546" t="s">
        <v>31</v>
      </c>
      <c r="C92" s="546"/>
      <c r="D92" s="546"/>
      <c r="E92" s="546"/>
      <c r="F92" s="546"/>
      <c r="G92" s="563" t="str">
        <f>IF(SUM(G88:O91)=0,"",SUM(G88:O91))</f>
        <v/>
      </c>
      <c r="H92" s="564"/>
      <c r="I92" s="564"/>
      <c r="J92" s="564"/>
      <c r="K92" s="564"/>
      <c r="L92" s="564"/>
      <c r="M92" s="564"/>
      <c r="N92" s="564"/>
      <c r="O92" s="565"/>
      <c r="P92" s="33"/>
      <c r="Q92" s="373"/>
      <c r="R92" s="374"/>
      <c r="S92" s="374"/>
      <c r="T92" s="375"/>
      <c r="U92" s="13"/>
      <c r="V92" s="13"/>
      <c r="W92" s="577" t="str">
        <f>MID(請求者情報!$C$12,1,1)</f>
        <v/>
      </c>
      <c r="X92" s="579" t="str">
        <f>MID(請求者情報!$C$12,2,1)</f>
        <v/>
      </c>
      <c r="Y92" s="581" t="str">
        <f>MID(請求者情報!$C$12,3,1)</f>
        <v/>
      </c>
      <c r="Z92" s="581" t="str">
        <f>MID(請求者情報!$C$12,4,1)</f>
        <v/>
      </c>
      <c r="AA92" s="581" t="str">
        <f>MID(請求者情報!$C$12,5,1)</f>
        <v/>
      </c>
      <c r="AB92" s="581" t="str">
        <f>MID(請求者情報!$C$12,6,1)</f>
        <v/>
      </c>
      <c r="AC92" s="581" t="str">
        <f>MID(請求者情報!$C$12,7,1)</f>
        <v/>
      </c>
      <c r="AD92" s="581" t="s">
        <v>23</v>
      </c>
      <c r="AE92" s="581" t="str">
        <f>MID(請求者情報!$C$12,8,1)</f>
        <v/>
      </c>
      <c r="AF92" s="581" t="str">
        <f>MID(請求者情報!$C$12,9,1)</f>
        <v/>
      </c>
      <c r="AG92" s="570"/>
      <c r="AH92" s="570"/>
      <c r="AI92" s="583" t="s">
        <v>3</v>
      </c>
      <c r="AJ92" s="585" t="str">
        <f>MID(請求者情報!$C$13,1,1)</f>
        <v/>
      </c>
      <c r="AK92" s="585" t="str">
        <f>MID(請求者情報!$C$13,2,1)</f>
        <v/>
      </c>
      <c r="AL92" s="585" t="str">
        <f>MID(請求者情報!$C$13,3,1)</f>
        <v/>
      </c>
      <c r="AM92" s="585" t="str">
        <f>MID(請求者情報!$C$13,4,1)</f>
        <v/>
      </c>
      <c r="AN92" s="585" t="str">
        <f>MID(請求者情報!$C$13,5,1)</f>
        <v/>
      </c>
      <c r="AO92" s="585" t="str">
        <f>MID(請求者情報!$C$13,6,1)</f>
        <v/>
      </c>
      <c r="AP92" s="585" t="str">
        <f>MID(請求者情報!$C$13,7,1)</f>
        <v/>
      </c>
      <c r="AQ92" s="585" t="str">
        <f>MID(請求者情報!$C$13,8,1)</f>
        <v/>
      </c>
      <c r="AR92" s="585" t="str">
        <f>MID(請求者情報!$C$13,9,1)</f>
        <v/>
      </c>
      <c r="AS92" s="585" t="str">
        <f>MID(請求者情報!$C$13,10,1)</f>
        <v/>
      </c>
      <c r="AT92" s="585" t="str">
        <f>MID(請求者情報!$C$13,11,1)</f>
        <v/>
      </c>
      <c r="AU92" s="585" t="str">
        <f>MID(請求者情報!$C$13,12,1)</f>
        <v/>
      </c>
      <c r="AV92" s="587" t="str">
        <f>MID(請求者情報!$C$13,13,1)</f>
        <v/>
      </c>
      <c r="AW92" s="13"/>
      <c r="AX92" s="49"/>
      <c r="AY92" s="47"/>
      <c r="AZ92" s="142"/>
      <c r="BA92" s="143"/>
      <c r="BB92" s="143"/>
      <c r="BC92" s="143"/>
      <c r="BD92" s="143"/>
      <c r="BE92" s="143"/>
      <c r="BF92" s="143"/>
      <c r="BG92" s="144"/>
      <c r="BH92" s="132"/>
      <c r="BI92" s="132"/>
      <c r="BJ92" s="132"/>
      <c r="BK92" s="132"/>
      <c r="BL92" s="132"/>
      <c r="BM92" s="132"/>
      <c r="BN92" s="132"/>
      <c r="BO92" s="132"/>
      <c r="BP92" s="132"/>
      <c r="BQ92" s="132"/>
      <c r="BR92" s="132"/>
      <c r="BS92" s="132"/>
      <c r="BT92" s="132"/>
      <c r="BU92" s="132"/>
      <c r="BV92" s="132"/>
      <c r="BW92" s="132"/>
      <c r="BX92" s="132"/>
      <c r="BY92" s="132"/>
      <c r="BZ92" s="106"/>
      <c r="CA92" s="91"/>
      <c r="CB92" s="91"/>
    </row>
    <row r="93" spans="2:80" ht="9" customHeight="1">
      <c r="B93" s="573"/>
      <c r="C93" s="573"/>
      <c r="D93" s="573"/>
      <c r="E93" s="573"/>
      <c r="F93" s="573"/>
      <c r="G93" s="574"/>
      <c r="H93" s="575"/>
      <c r="I93" s="575"/>
      <c r="J93" s="575"/>
      <c r="K93" s="575"/>
      <c r="L93" s="575"/>
      <c r="M93" s="575"/>
      <c r="N93" s="575"/>
      <c r="O93" s="576"/>
      <c r="P93" s="33"/>
      <c r="Q93" s="376"/>
      <c r="R93" s="377"/>
      <c r="S93" s="377"/>
      <c r="T93" s="378"/>
      <c r="U93" s="13"/>
      <c r="V93" s="13"/>
      <c r="W93" s="577"/>
      <c r="X93" s="579"/>
      <c r="Y93" s="581"/>
      <c r="Z93" s="581"/>
      <c r="AA93" s="581"/>
      <c r="AB93" s="581"/>
      <c r="AC93" s="581"/>
      <c r="AD93" s="581"/>
      <c r="AE93" s="581"/>
      <c r="AF93" s="581"/>
      <c r="AG93" s="570"/>
      <c r="AH93" s="570"/>
      <c r="AI93" s="583"/>
      <c r="AJ93" s="585"/>
      <c r="AK93" s="585"/>
      <c r="AL93" s="585"/>
      <c r="AM93" s="585"/>
      <c r="AN93" s="585"/>
      <c r="AO93" s="585"/>
      <c r="AP93" s="585"/>
      <c r="AQ93" s="585"/>
      <c r="AR93" s="585"/>
      <c r="AS93" s="585"/>
      <c r="AT93" s="585"/>
      <c r="AU93" s="585"/>
      <c r="AV93" s="587"/>
      <c r="AW93" s="13"/>
      <c r="AX93" s="49"/>
      <c r="AY93" s="47"/>
      <c r="AZ93" s="139" t="s">
        <v>186</v>
      </c>
      <c r="BA93" s="140"/>
      <c r="BB93" s="140"/>
      <c r="BC93" s="140"/>
      <c r="BD93" s="140"/>
      <c r="BE93" s="140"/>
      <c r="BF93" s="140"/>
      <c r="BG93" s="141"/>
      <c r="BH93" s="132" t="str">
        <f t="shared" ref="BH93" si="3">IF(BH28="","",BH28)</f>
        <v/>
      </c>
      <c r="BI93" s="132"/>
      <c r="BJ93" s="132"/>
      <c r="BK93" s="132"/>
      <c r="BL93" s="132"/>
      <c r="BM93" s="132"/>
      <c r="BN93" s="132"/>
      <c r="BO93" s="132"/>
      <c r="BP93" s="132"/>
      <c r="BQ93" s="132"/>
      <c r="BR93" s="132"/>
      <c r="BS93" s="132"/>
      <c r="BT93" s="132"/>
      <c r="BU93" s="132"/>
      <c r="BV93" s="132"/>
      <c r="BW93" s="132"/>
      <c r="BX93" s="132"/>
      <c r="BY93" s="132"/>
      <c r="BZ93" s="106"/>
      <c r="CA93" s="90"/>
      <c r="CB93" s="90"/>
    </row>
    <row r="94" spans="2:80" ht="9" customHeight="1">
      <c r="B94" s="38"/>
      <c r="C94" s="38"/>
      <c r="D94" s="38"/>
      <c r="E94" s="38"/>
      <c r="F94" s="38"/>
      <c r="G94" s="39"/>
      <c r="H94" s="39"/>
      <c r="I94" s="39"/>
      <c r="J94" s="39"/>
      <c r="K94" s="39"/>
      <c r="L94" s="39"/>
      <c r="M94" s="39"/>
      <c r="N94" s="39"/>
      <c r="O94" s="39"/>
      <c r="P94" s="33"/>
      <c r="Q94" s="33"/>
      <c r="R94" s="33"/>
      <c r="S94" s="13"/>
      <c r="T94" s="13"/>
      <c r="U94" s="13"/>
      <c r="V94" s="13"/>
      <c r="W94" s="578"/>
      <c r="X94" s="580"/>
      <c r="Y94" s="582"/>
      <c r="Z94" s="582"/>
      <c r="AA94" s="582"/>
      <c r="AB94" s="582"/>
      <c r="AC94" s="582"/>
      <c r="AD94" s="582"/>
      <c r="AE94" s="582"/>
      <c r="AF94" s="582"/>
      <c r="AG94" s="571"/>
      <c r="AH94" s="571"/>
      <c r="AI94" s="584"/>
      <c r="AJ94" s="586"/>
      <c r="AK94" s="586"/>
      <c r="AL94" s="586"/>
      <c r="AM94" s="586"/>
      <c r="AN94" s="586"/>
      <c r="AO94" s="586"/>
      <c r="AP94" s="586"/>
      <c r="AQ94" s="586"/>
      <c r="AR94" s="586"/>
      <c r="AS94" s="586"/>
      <c r="AT94" s="586"/>
      <c r="AU94" s="586"/>
      <c r="AV94" s="588"/>
      <c r="AW94" s="13"/>
      <c r="AX94" s="49"/>
      <c r="AY94" s="47"/>
      <c r="AZ94" s="142"/>
      <c r="BA94" s="143"/>
      <c r="BB94" s="143"/>
      <c r="BC94" s="143"/>
      <c r="BD94" s="143"/>
      <c r="BE94" s="143"/>
      <c r="BF94" s="143"/>
      <c r="BG94" s="144"/>
      <c r="BH94" s="132"/>
      <c r="BI94" s="132"/>
      <c r="BJ94" s="132"/>
      <c r="BK94" s="132"/>
      <c r="BL94" s="132"/>
      <c r="BM94" s="132"/>
      <c r="BN94" s="132"/>
      <c r="BO94" s="132"/>
      <c r="BP94" s="132"/>
      <c r="BQ94" s="132"/>
      <c r="BR94" s="132"/>
      <c r="BS94" s="132"/>
      <c r="BT94" s="132"/>
      <c r="BU94" s="132"/>
      <c r="BV94" s="132"/>
      <c r="BW94" s="132"/>
      <c r="BX94" s="132"/>
      <c r="BY94" s="132"/>
      <c r="BZ94" s="106"/>
      <c r="CA94" s="90"/>
      <c r="CB94" s="90"/>
    </row>
    <row r="95" spans="2:80" ht="9" customHeight="1">
      <c r="B95" s="40"/>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row>
    <row r="96" spans="2:80" ht="9" customHeight="1">
      <c r="B96" s="544" t="s">
        <v>15</v>
      </c>
      <c r="C96" s="544"/>
      <c r="D96" s="544"/>
      <c r="E96" s="168" t="s">
        <v>32</v>
      </c>
      <c r="F96" s="169"/>
      <c r="G96" s="169"/>
      <c r="H96" s="169"/>
      <c r="I96" s="169"/>
      <c r="J96" s="169"/>
      <c r="K96" s="169"/>
      <c r="L96" s="169"/>
      <c r="M96" s="169"/>
      <c r="N96" s="169"/>
      <c r="O96" s="169"/>
      <c r="P96" s="169"/>
      <c r="Q96" s="169"/>
      <c r="R96" s="169"/>
      <c r="S96" s="169"/>
      <c r="T96" s="169"/>
      <c r="U96" s="169"/>
      <c r="V96" s="169"/>
      <c r="W96" s="169"/>
      <c r="X96" s="169"/>
      <c r="Y96" s="170"/>
      <c r="Z96" s="286" t="s">
        <v>10</v>
      </c>
      <c r="AA96" s="287"/>
      <c r="AB96" s="287"/>
      <c r="AC96" s="287"/>
      <c r="AD96" s="287"/>
      <c r="AE96" s="287"/>
      <c r="AF96" s="288"/>
      <c r="AG96" s="168" t="s">
        <v>7</v>
      </c>
      <c r="AH96" s="169"/>
      <c r="AI96" s="169"/>
      <c r="AJ96" s="169"/>
      <c r="AK96" s="170"/>
      <c r="AL96" s="424" t="s">
        <v>33</v>
      </c>
      <c r="AM96" s="425"/>
      <c r="AN96" s="425"/>
      <c r="AO96" s="425"/>
      <c r="AP96" s="425"/>
      <c r="AQ96" s="425"/>
      <c r="AR96" s="425"/>
      <c r="AS96" s="425"/>
      <c r="AT96" s="425"/>
      <c r="AU96" s="425"/>
      <c r="AV96" s="426"/>
      <c r="AW96" s="418" t="s">
        <v>8</v>
      </c>
      <c r="AX96" s="419"/>
      <c r="AY96" s="420"/>
      <c r="AZ96" s="168" t="s">
        <v>34</v>
      </c>
      <c r="BA96" s="169"/>
      <c r="BB96" s="169"/>
      <c r="BC96" s="169"/>
      <c r="BD96" s="169"/>
      <c r="BE96" s="169"/>
      <c r="BF96" s="169"/>
      <c r="BG96" s="169"/>
      <c r="BH96" s="169"/>
      <c r="BI96" s="169"/>
      <c r="BJ96" s="170"/>
      <c r="BK96" s="168" t="s">
        <v>179</v>
      </c>
      <c r="BL96" s="169"/>
      <c r="BM96" s="169"/>
      <c r="BN96" s="169"/>
      <c r="BO96" s="169"/>
      <c r="BP96" s="169"/>
      <c r="BQ96" s="169"/>
      <c r="BR96" s="169"/>
      <c r="BS96" s="169"/>
      <c r="BT96" s="169"/>
      <c r="BU96" s="169"/>
      <c r="BV96" s="169"/>
      <c r="BW96" s="169"/>
      <c r="BX96" s="169"/>
      <c r="BY96" s="169"/>
      <c r="BZ96" s="170"/>
      <c r="CA96" s="168" t="s">
        <v>63</v>
      </c>
      <c r="CB96" s="170"/>
    </row>
    <row r="97" spans="2:80" ht="9" customHeight="1">
      <c r="B97" s="544"/>
      <c r="C97" s="544"/>
      <c r="D97" s="544"/>
      <c r="E97" s="171"/>
      <c r="F97" s="172"/>
      <c r="G97" s="172"/>
      <c r="H97" s="172"/>
      <c r="I97" s="172"/>
      <c r="J97" s="172"/>
      <c r="K97" s="172"/>
      <c r="L97" s="172"/>
      <c r="M97" s="172"/>
      <c r="N97" s="172"/>
      <c r="O97" s="172"/>
      <c r="P97" s="172"/>
      <c r="Q97" s="172"/>
      <c r="R97" s="172"/>
      <c r="S97" s="172"/>
      <c r="T97" s="172"/>
      <c r="U97" s="172"/>
      <c r="V97" s="172"/>
      <c r="W97" s="172"/>
      <c r="X97" s="172"/>
      <c r="Y97" s="173"/>
      <c r="Z97" s="289"/>
      <c r="AA97" s="290"/>
      <c r="AB97" s="290"/>
      <c r="AC97" s="290"/>
      <c r="AD97" s="290"/>
      <c r="AE97" s="290"/>
      <c r="AF97" s="291"/>
      <c r="AG97" s="171"/>
      <c r="AH97" s="172"/>
      <c r="AI97" s="172"/>
      <c r="AJ97" s="172"/>
      <c r="AK97" s="173"/>
      <c r="AL97" s="427"/>
      <c r="AM97" s="428"/>
      <c r="AN97" s="428"/>
      <c r="AO97" s="428"/>
      <c r="AP97" s="428"/>
      <c r="AQ97" s="428"/>
      <c r="AR97" s="428"/>
      <c r="AS97" s="428"/>
      <c r="AT97" s="428"/>
      <c r="AU97" s="428"/>
      <c r="AV97" s="429"/>
      <c r="AW97" s="421"/>
      <c r="AX97" s="422"/>
      <c r="AY97" s="423"/>
      <c r="AZ97" s="171"/>
      <c r="BA97" s="172"/>
      <c r="BB97" s="172"/>
      <c r="BC97" s="172"/>
      <c r="BD97" s="172"/>
      <c r="BE97" s="172"/>
      <c r="BF97" s="172"/>
      <c r="BG97" s="172"/>
      <c r="BH97" s="172"/>
      <c r="BI97" s="172"/>
      <c r="BJ97" s="173"/>
      <c r="BK97" s="171"/>
      <c r="BL97" s="172"/>
      <c r="BM97" s="172"/>
      <c r="BN97" s="172"/>
      <c r="BO97" s="172"/>
      <c r="BP97" s="172"/>
      <c r="BQ97" s="172"/>
      <c r="BR97" s="172"/>
      <c r="BS97" s="172"/>
      <c r="BT97" s="172"/>
      <c r="BU97" s="172"/>
      <c r="BV97" s="172"/>
      <c r="BW97" s="172"/>
      <c r="BX97" s="172"/>
      <c r="BY97" s="172"/>
      <c r="BZ97" s="173"/>
      <c r="CA97" s="171"/>
      <c r="CB97" s="173"/>
    </row>
    <row r="98" spans="2:80" ht="8.4499999999999993" customHeight="1">
      <c r="B98" s="602" t="str">
        <f>IF(B33="","",B33)</f>
        <v/>
      </c>
      <c r="C98" s="602"/>
      <c r="D98" s="602"/>
      <c r="E98" s="603" t="str">
        <f>IF(E33="","",E33)</f>
        <v/>
      </c>
      <c r="F98" s="604"/>
      <c r="G98" s="604"/>
      <c r="H98" s="604"/>
      <c r="I98" s="604"/>
      <c r="J98" s="604"/>
      <c r="K98" s="604"/>
      <c r="L98" s="604"/>
      <c r="M98" s="604"/>
      <c r="N98" s="604"/>
      <c r="O98" s="604"/>
      <c r="P98" s="604"/>
      <c r="Q98" s="604"/>
      <c r="R98" s="604"/>
      <c r="S98" s="604"/>
      <c r="T98" s="604"/>
      <c r="U98" s="604"/>
      <c r="V98" s="604"/>
      <c r="W98" s="604"/>
      <c r="X98" s="604"/>
      <c r="Y98" s="605"/>
      <c r="Z98" s="606" t="str">
        <f>IF(Z33="","",Z33)</f>
        <v/>
      </c>
      <c r="AA98" s="607"/>
      <c r="AB98" s="607"/>
      <c r="AC98" s="607"/>
      <c r="AD98" s="607"/>
      <c r="AE98" s="607"/>
      <c r="AF98" s="608"/>
      <c r="AG98" s="609"/>
      <c r="AH98" s="610"/>
      <c r="AI98" s="610"/>
      <c r="AJ98" s="610"/>
      <c r="AK98" s="611"/>
      <c r="AL98" s="612" t="s">
        <v>61</v>
      </c>
      <c r="AM98" s="613"/>
      <c r="AN98" s="613"/>
      <c r="AO98" s="613"/>
      <c r="AP98" s="613"/>
      <c r="AQ98" s="613"/>
      <c r="AR98" s="613"/>
      <c r="AS98" s="613"/>
      <c r="AT98" s="613"/>
      <c r="AU98" s="613"/>
      <c r="AV98" s="614"/>
      <c r="AW98" s="618"/>
      <c r="AX98" s="619"/>
      <c r="AY98" s="620"/>
      <c r="AZ98" s="312" t="s">
        <v>67</v>
      </c>
      <c r="BA98" s="313"/>
      <c r="BB98" s="313"/>
      <c r="BC98" s="313"/>
      <c r="BD98" s="313"/>
      <c r="BE98" s="313"/>
      <c r="BF98" s="313"/>
      <c r="BG98" s="313"/>
      <c r="BH98" s="313"/>
      <c r="BI98" s="313"/>
      <c r="BJ98" s="314"/>
      <c r="BK98" s="186"/>
      <c r="BL98" s="187"/>
      <c r="BM98" s="187"/>
      <c r="BN98" s="187"/>
      <c r="BO98" s="187"/>
      <c r="BP98" s="187"/>
      <c r="BQ98" s="187"/>
      <c r="BR98" s="187"/>
      <c r="BS98" s="187"/>
      <c r="BT98" s="187"/>
      <c r="BU98" s="187"/>
      <c r="BV98" s="187"/>
      <c r="BW98" s="187"/>
      <c r="BX98" s="187"/>
      <c r="BY98" s="187"/>
      <c r="BZ98" s="188"/>
      <c r="CA98" s="232" t="s">
        <v>62</v>
      </c>
      <c r="CB98" s="233"/>
    </row>
    <row r="99" spans="2:80" ht="8.4499999999999993" customHeight="1">
      <c r="B99" s="589"/>
      <c r="C99" s="589"/>
      <c r="D99" s="589"/>
      <c r="E99" s="590"/>
      <c r="F99" s="591"/>
      <c r="G99" s="591"/>
      <c r="H99" s="591"/>
      <c r="I99" s="591"/>
      <c r="J99" s="591"/>
      <c r="K99" s="591"/>
      <c r="L99" s="591"/>
      <c r="M99" s="591"/>
      <c r="N99" s="591"/>
      <c r="O99" s="591"/>
      <c r="P99" s="591"/>
      <c r="Q99" s="591"/>
      <c r="R99" s="591"/>
      <c r="S99" s="591"/>
      <c r="T99" s="591"/>
      <c r="U99" s="591"/>
      <c r="V99" s="591"/>
      <c r="W99" s="591"/>
      <c r="X99" s="591"/>
      <c r="Y99" s="592"/>
      <c r="Z99" s="593"/>
      <c r="AA99" s="594"/>
      <c r="AB99" s="594"/>
      <c r="AC99" s="594"/>
      <c r="AD99" s="594"/>
      <c r="AE99" s="594"/>
      <c r="AF99" s="595"/>
      <c r="AG99" s="596"/>
      <c r="AH99" s="597"/>
      <c r="AI99" s="597"/>
      <c r="AJ99" s="597"/>
      <c r="AK99" s="598"/>
      <c r="AL99" s="615"/>
      <c r="AM99" s="616"/>
      <c r="AN99" s="616"/>
      <c r="AO99" s="616"/>
      <c r="AP99" s="616"/>
      <c r="AQ99" s="616"/>
      <c r="AR99" s="616"/>
      <c r="AS99" s="616"/>
      <c r="AT99" s="616"/>
      <c r="AU99" s="616"/>
      <c r="AV99" s="617"/>
      <c r="AW99" s="599"/>
      <c r="AX99" s="600"/>
      <c r="AY99" s="601"/>
      <c r="AZ99" s="217"/>
      <c r="BA99" s="218"/>
      <c r="BB99" s="218"/>
      <c r="BC99" s="218"/>
      <c r="BD99" s="218"/>
      <c r="BE99" s="218"/>
      <c r="BF99" s="218"/>
      <c r="BG99" s="218"/>
      <c r="BH99" s="218"/>
      <c r="BI99" s="218"/>
      <c r="BJ99" s="219"/>
      <c r="BK99" s="189"/>
      <c r="BL99" s="190"/>
      <c r="BM99" s="190"/>
      <c r="BN99" s="190"/>
      <c r="BO99" s="190"/>
      <c r="BP99" s="190"/>
      <c r="BQ99" s="190"/>
      <c r="BR99" s="190"/>
      <c r="BS99" s="190"/>
      <c r="BT99" s="190"/>
      <c r="BU99" s="190"/>
      <c r="BV99" s="190"/>
      <c r="BW99" s="190"/>
      <c r="BX99" s="190"/>
      <c r="BY99" s="190"/>
      <c r="BZ99" s="191"/>
      <c r="CA99" s="195"/>
      <c r="CB99" s="196"/>
    </row>
    <row r="100" spans="2:80" ht="8.4499999999999993" customHeight="1">
      <c r="B100" s="589" t="str">
        <f>IF(B35="","",B35)</f>
        <v/>
      </c>
      <c r="C100" s="589"/>
      <c r="D100" s="589"/>
      <c r="E100" s="590" t="str">
        <f>IF(E35="","",E35)</f>
        <v/>
      </c>
      <c r="F100" s="591"/>
      <c r="G100" s="591"/>
      <c r="H100" s="591"/>
      <c r="I100" s="591"/>
      <c r="J100" s="591"/>
      <c r="K100" s="591"/>
      <c r="L100" s="591"/>
      <c r="M100" s="591"/>
      <c r="N100" s="591"/>
      <c r="O100" s="591"/>
      <c r="P100" s="591"/>
      <c r="Q100" s="591"/>
      <c r="R100" s="591"/>
      <c r="S100" s="591"/>
      <c r="T100" s="591"/>
      <c r="U100" s="591"/>
      <c r="V100" s="591"/>
      <c r="W100" s="591"/>
      <c r="X100" s="591"/>
      <c r="Y100" s="592"/>
      <c r="Z100" s="593" t="str">
        <f>IF(Z35="","",Z35)</f>
        <v/>
      </c>
      <c r="AA100" s="594"/>
      <c r="AB100" s="594"/>
      <c r="AC100" s="594"/>
      <c r="AD100" s="594"/>
      <c r="AE100" s="594"/>
      <c r="AF100" s="595"/>
      <c r="AG100" s="596"/>
      <c r="AH100" s="597"/>
      <c r="AI100" s="597"/>
      <c r="AJ100" s="597"/>
      <c r="AK100" s="598"/>
      <c r="AL100" s="214" t="s">
        <v>61</v>
      </c>
      <c r="AM100" s="215"/>
      <c r="AN100" s="215"/>
      <c r="AO100" s="215"/>
      <c r="AP100" s="215"/>
      <c r="AQ100" s="215"/>
      <c r="AR100" s="215"/>
      <c r="AS100" s="215"/>
      <c r="AT100" s="215"/>
      <c r="AU100" s="215"/>
      <c r="AV100" s="216"/>
      <c r="AW100" s="599"/>
      <c r="AX100" s="600"/>
      <c r="AY100" s="601"/>
      <c r="AZ100" s="133" t="s">
        <v>67</v>
      </c>
      <c r="BA100" s="134"/>
      <c r="BB100" s="134"/>
      <c r="BC100" s="134"/>
      <c r="BD100" s="134"/>
      <c r="BE100" s="134"/>
      <c r="BF100" s="134"/>
      <c r="BG100" s="134"/>
      <c r="BH100" s="134"/>
      <c r="BI100" s="134"/>
      <c r="BJ100" s="135"/>
      <c r="BK100" s="199"/>
      <c r="BL100" s="200"/>
      <c r="BM100" s="200"/>
      <c r="BN100" s="200"/>
      <c r="BO100" s="200"/>
      <c r="BP100" s="200"/>
      <c r="BQ100" s="200"/>
      <c r="BR100" s="200"/>
      <c r="BS100" s="200"/>
      <c r="BT100" s="200"/>
      <c r="BU100" s="200"/>
      <c r="BV100" s="200"/>
      <c r="BW100" s="200"/>
      <c r="BX100" s="200"/>
      <c r="BY100" s="200"/>
      <c r="BZ100" s="201"/>
      <c r="CA100" s="193" t="s">
        <v>62</v>
      </c>
      <c r="CB100" s="194"/>
    </row>
    <row r="101" spans="2:80" ht="8.4499999999999993" customHeight="1">
      <c r="B101" s="589"/>
      <c r="C101" s="589"/>
      <c r="D101" s="589"/>
      <c r="E101" s="590"/>
      <c r="F101" s="591"/>
      <c r="G101" s="591"/>
      <c r="H101" s="591"/>
      <c r="I101" s="591"/>
      <c r="J101" s="591"/>
      <c r="K101" s="591"/>
      <c r="L101" s="591"/>
      <c r="M101" s="591"/>
      <c r="N101" s="591"/>
      <c r="O101" s="591"/>
      <c r="P101" s="591"/>
      <c r="Q101" s="591"/>
      <c r="R101" s="591"/>
      <c r="S101" s="591"/>
      <c r="T101" s="591"/>
      <c r="U101" s="591"/>
      <c r="V101" s="591"/>
      <c r="W101" s="591"/>
      <c r="X101" s="591"/>
      <c r="Y101" s="592"/>
      <c r="Z101" s="593"/>
      <c r="AA101" s="594"/>
      <c r="AB101" s="594"/>
      <c r="AC101" s="594"/>
      <c r="AD101" s="594"/>
      <c r="AE101" s="594"/>
      <c r="AF101" s="595"/>
      <c r="AG101" s="596"/>
      <c r="AH101" s="597"/>
      <c r="AI101" s="597"/>
      <c r="AJ101" s="597"/>
      <c r="AK101" s="598"/>
      <c r="AL101" s="217"/>
      <c r="AM101" s="218"/>
      <c r="AN101" s="218"/>
      <c r="AO101" s="218"/>
      <c r="AP101" s="218"/>
      <c r="AQ101" s="218"/>
      <c r="AR101" s="218"/>
      <c r="AS101" s="218"/>
      <c r="AT101" s="218"/>
      <c r="AU101" s="218"/>
      <c r="AV101" s="219"/>
      <c r="AW101" s="599"/>
      <c r="AX101" s="600"/>
      <c r="AY101" s="601"/>
      <c r="AZ101" s="136"/>
      <c r="BA101" s="137"/>
      <c r="BB101" s="137"/>
      <c r="BC101" s="137"/>
      <c r="BD101" s="137"/>
      <c r="BE101" s="137"/>
      <c r="BF101" s="137"/>
      <c r="BG101" s="137"/>
      <c r="BH101" s="137"/>
      <c r="BI101" s="137"/>
      <c r="BJ101" s="138"/>
      <c r="BK101" s="189"/>
      <c r="BL101" s="190"/>
      <c r="BM101" s="190"/>
      <c r="BN101" s="190"/>
      <c r="BO101" s="190"/>
      <c r="BP101" s="190"/>
      <c r="BQ101" s="190"/>
      <c r="BR101" s="190"/>
      <c r="BS101" s="190"/>
      <c r="BT101" s="190"/>
      <c r="BU101" s="190"/>
      <c r="BV101" s="190"/>
      <c r="BW101" s="190"/>
      <c r="BX101" s="190"/>
      <c r="BY101" s="190"/>
      <c r="BZ101" s="191"/>
      <c r="CA101" s="195"/>
      <c r="CB101" s="196"/>
    </row>
    <row r="102" spans="2:80" ht="8.4499999999999993" customHeight="1">
      <c r="B102" s="589" t="str">
        <f t="shared" ref="B102" si="4">IF(B37="","",B37)</f>
        <v/>
      </c>
      <c r="C102" s="589"/>
      <c r="D102" s="589"/>
      <c r="E102" s="590" t="str">
        <f t="shared" ref="E102" si="5">IF(E37="","",E37)</f>
        <v/>
      </c>
      <c r="F102" s="591"/>
      <c r="G102" s="591"/>
      <c r="H102" s="591"/>
      <c r="I102" s="591"/>
      <c r="J102" s="591"/>
      <c r="K102" s="591"/>
      <c r="L102" s="591"/>
      <c r="M102" s="591"/>
      <c r="N102" s="591"/>
      <c r="O102" s="591"/>
      <c r="P102" s="591"/>
      <c r="Q102" s="591"/>
      <c r="R102" s="591"/>
      <c r="S102" s="591"/>
      <c r="T102" s="591"/>
      <c r="U102" s="591"/>
      <c r="V102" s="591"/>
      <c r="W102" s="591"/>
      <c r="X102" s="591"/>
      <c r="Y102" s="592"/>
      <c r="Z102" s="593" t="str">
        <f t="shared" ref="Z102" si="6">IF(Z37="","",Z37)</f>
        <v/>
      </c>
      <c r="AA102" s="594"/>
      <c r="AB102" s="594"/>
      <c r="AC102" s="594"/>
      <c r="AD102" s="594"/>
      <c r="AE102" s="594"/>
      <c r="AF102" s="595"/>
      <c r="AG102" s="596"/>
      <c r="AH102" s="597"/>
      <c r="AI102" s="597"/>
      <c r="AJ102" s="597"/>
      <c r="AK102" s="598"/>
      <c r="AL102" s="214" t="s">
        <v>61</v>
      </c>
      <c r="AM102" s="215"/>
      <c r="AN102" s="215"/>
      <c r="AO102" s="215"/>
      <c r="AP102" s="215"/>
      <c r="AQ102" s="215"/>
      <c r="AR102" s="215"/>
      <c r="AS102" s="215"/>
      <c r="AT102" s="215"/>
      <c r="AU102" s="215"/>
      <c r="AV102" s="216"/>
      <c r="AW102" s="599"/>
      <c r="AX102" s="600"/>
      <c r="AY102" s="601"/>
      <c r="AZ102" s="133" t="s">
        <v>67</v>
      </c>
      <c r="BA102" s="134"/>
      <c r="BB102" s="134"/>
      <c r="BC102" s="134"/>
      <c r="BD102" s="134"/>
      <c r="BE102" s="134"/>
      <c r="BF102" s="134"/>
      <c r="BG102" s="134"/>
      <c r="BH102" s="134"/>
      <c r="BI102" s="134"/>
      <c r="BJ102" s="135"/>
      <c r="BK102" s="199"/>
      <c r="BL102" s="200"/>
      <c r="BM102" s="200"/>
      <c r="BN102" s="200"/>
      <c r="BO102" s="200"/>
      <c r="BP102" s="200"/>
      <c r="BQ102" s="200"/>
      <c r="BR102" s="200"/>
      <c r="BS102" s="200"/>
      <c r="BT102" s="200"/>
      <c r="BU102" s="200"/>
      <c r="BV102" s="200"/>
      <c r="BW102" s="200"/>
      <c r="BX102" s="200"/>
      <c r="BY102" s="200"/>
      <c r="BZ102" s="201"/>
      <c r="CA102" s="193" t="s">
        <v>62</v>
      </c>
      <c r="CB102" s="194"/>
    </row>
    <row r="103" spans="2:80" ht="8.4499999999999993" customHeight="1">
      <c r="B103" s="589"/>
      <c r="C103" s="589"/>
      <c r="D103" s="589"/>
      <c r="E103" s="590"/>
      <c r="F103" s="591"/>
      <c r="G103" s="591"/>
      <c r="H103" s="591"/>
      <c r="I103" s="591"/>
      <c r="J103" s="591"/>
      <c r="K103" s="591"/>
      <c r="L103" s="591"/>
      <c r="M103" s="591"/>
      <c r="N103" s="591"/>
      <c r="O103" s="591"/>
      <c r="P103" s="591"/>
      <c r="Q103" s="591"/>
      <c r="R103" s="591"/>
      <c r="S103" s="591"/>
      <c r="T103" s="591"/>
      <c r="U103" s="591"/>
      <c r="V103" s="591"/>
      <c r="W103" s="591"/>
      <c r="X103" s="591"/>
      <c r="Y103" s="592"/>
      <c r="Z103" s="593"/>
      <c r="AA103" s="594"/>
      <c r="AB103" s="594"/>
      <c r="AC103" s="594"/>
      <c r="AD103" s="594"/>
      <c r="AE103" s="594"/>
      <c r="AF103" s="595"/>
      <c r="AG103" s="596"/>
      <c r="AH103" s="597"/>
      <c r="AI103" s="597"/>
      <c r="AJ103" s="597"/>
      <c r="AK103" s="598"/>
      <c r="AL103" s="217"/>
      <c r="AM103" s="218"/>
      <c r="AN103" s="218"/>
      <c r="AO103" s="218"/>
      <c r="AP103" s="218"/>
      <c r="AQ103" s="218"/>
      <c r="AR103" s="218"/>
      <c r="AS103" s="218"/>
      <c r="AT103" s="218"/>
      <c r="AU103" s="218"/>
      <c r="AV103" s="219"/>
      <c r="AW103" s="599"/>
      <c r="AX103" s="600"/>
      <c r="AY103" s="601"/>
      <c r="AZ103" s="136"/>
      <c r="BA103" s="137"/>
      <c r="BB103" s="137"/>
      <c r="BC103" s="137"/>
      <c r="BD103" s="137"/>
      <c r="BE103" s="137"/>
      <c r="BF103" s="137"/>
      <c r="BG103" s="137"/>
      <c r="BH103" s="137"/>
      <c r="BI103" s="137"/>
      <c r="BJ103" s="138"/>
      <c r="BK103" s="189"/>
      <c r="BL103" s="190"/>
      <c r="BM103" s="190"/>
      <c r="BN103" s="190"/>
      <c r="BO103" s="190"/>
      <c r="BP103" s="190"/>
      <c r="BQ103" s="190"/>
      <c r="BR103" s="190"/>
      <c r="BS103" s="190"/>
      <c r="BT103" s="190"/>
      <c r="BU103" s="190"/>
      <c r="BV103" s="190"/>
      <c r="BW103" s="190"/>
      <c r="BX103" s="190"/>
      <c r="BY103" s="190"/>
      <c r="BZ103" s="191"/>
      <c r="CA103" s="195"/>
      <c r="CB103" s="196"/>
    </row>
    <row r="104" spans="2:80" ht="8.4499999999999993" customHeight="1">
      <c r="B104" s="589" t="str">
        <f t="shared" ref="B104" si="7">IF(B39="","",B39)</f>
        <v/>
      </c>
      <c r="C104" s="589"/>
      <c r="D104" s="589"/>
      <c r="E104" s="590" t="str">
        <f t="shared" ref="E104" si="8">IF(E39="","",E39)</f>
        <v/>
      </c>
      <c r="F104" s="591"/>
      <c r="G104" s="591"/>
      <c r="H104" s="591"/>
      <c r="I104" s="591"/>
      <c r="J104" s="591"/>
      <c r="K104" s="591"/>
      <c r="L104" s="591"/>
      <c r="M104" s="591"/>
      <c r="N104" s="591"/>
      <c r="O104" s="591"/>
      <c r="P104" s="591"/>
      <c r="Q104" s="591"/>
      <c r="R104" s="591"/>
      <c r="S104" s="591"/>
      <c r="T104" s="591"/>
      <c r="U104" s="591"/>
      <c r="V104" s="591"/>
      <c r="W104" s="591"/>
      <c r="X104" s="591"/>
      <c r="Y104" s="592"/>
      <c r="Z104" s="593" t="str">
        <f t="shared" ref="Z104" si="9">IF(Z39="","",Z39)</f>
        <v/>
      </c>
      <c r="AA104" s="594"/>
      <c r="AB104" s="594"/>
      <c r="AC104" s="594"/>
      <c r="AD104" s="594"/>
      <c r="AE104" s="594"/>
      <c r="AF104" s="595"/>
      <c r="AG104" s="596"/>
      <c r="AH104" s="597"/>
      <c r="AI104" s="597"/>
      <c r="AJ104" s="597"/>
      <c r="AK104" s="598"/>
      <c r="AL104" s="214" t="s">
        <v>61</v>
      </c>
      <c r="AM104" s="215"/>
      <c r="AN104" s="215"/>
      <c r="AO104" s="215"/>
      <c r="AP104" s="215"/>
      <c r="AQ104" s="215"/>
      <c r="AR104" s="215"/>
      <c r="AS104" s="215"/>
      <c r="AT104" s="215"/>
      <c r="AU104" s="215"/>
      <c r="AV104" s="216"/>
      <c r="AW104" s="599"/>
      <c r="AX104" s="600"/>
      <c r="AY104" s="601"/>
      <c r="AZ104" s="133" t="s">
        <v>67</v>
      </c>
      <c r="BA104" s="134"/>
      <c r="BB104" s="134"/>
      <c r="BC104" s="134"/>
      <c r="BD104" s="134"/>
      <c r="BE104" s="134"/>
      <c r="BF104" s="134"/>
      <c r="BG104" s="134"/>
      <c r="BH104" s="134"/>
      <c r="BI104" s="134"/>
      <c r="BJ104" s="135"/>
      <c r="BK104" s="199"/>
      <c r="BL104" s="200"/>
      <c r="BM104" s="200"/>
      <c r="BN104" s="200"/>
      <c r="BO104" s="200"/>
      <c r="BP104" s="200"/>
      <c r="BQ104" s="200"/>
      <c r="BR104" s="200"/>
      <c r="BS104" s="200"/>
      <c r="BT104" s="200"/>
      <c r="BU104" s="200"/>
      <c r="BV104" s="200"/>
      <c r="BW104" s="200"/>
      <c r="BX104" s="200"/>
      <c r="BY104" s="200"/>
      <c r="BZ104" s="201"/>
      <c r="CA104" s="193" t="s">
        <v>62</v>
      </c>
      <c r="CB104" s="194"/>
    </row>
    <row r="105" spans="2:80" ht="8.4499999999999993" customHeight="1">
      <c r="B105" s="589"/>
      <c r="C105" s="589"/>
      <c r="D105" s="589"/>
      <c r="E105" s="590"/>
      <c r="F105" s="591"/>
      <c r="G105" s="591"/>
      <c r="H105" s="591"/>
      <c r="I105" s="591"/>
      <c r="J105" s="591"/>
      <c r="K105" s="591"/>
      <c r="L105" s="591"/>
      <c r="M105" s="591"/>
      <c r="N105" s="591"/>
      <c r="O105" s="591"/>
      <c r="P105" s="591"/>
      <c r="Q105" s="591"/>
      <c r="R105" s="591"/>
      <c r="S105" s="591"/>
      <c r="T105" s="591"/>
      <c r="U105" s="591"/>
      <c r="V105" s="591"/>
      <c r="W105" s="591"/>
      <c r="X105" s="591"/>
      <c r="Y105" s="592"/>
      <c r="Z105" s="593"/>
      <c r="AA105" s="594"/>
      <c r="AB105" s="594"/>
      <c r="AC105" s="594"/>
      <c r="AD105" s="594"/>
      <c r="AE105" s="594"/>
      <c r="AF105" s="595"/>
      <c r="AG105" s="596"/>
      <c r="AH105" s="597"/>
      <c r="AI105" s="597"/>
      <c r="AJ105" s="597"/>
      <c r="AK105" s="598"/>
      <c r="AL105" s="217"/>
      <c r="AM105" s="218"/>
      <c r="AN105" s="218"/>
      <c r="AO105" s="218"/>
      <c r="AP105" s="218"/>
      <c r="AQ105" s="218"/>
      <c r="AR105" s="218"/>
      <c r="AS105" s="218"/>
      <c r="AT105" s="218"/>
      <c r="AU105" s="218"/>
      <c r="AV105" s="219"/>
      <c r="AW105" s="599"/>
      <c r="AX105" s="600"/>
      <c r="AY105" s="601"/>
      <c r="AZ105" s="136"/>
      <c r="BA105" s="137"/>
      <c r="BB105" s="137"/>
      <c r="BC105" s="137"/>
      <c r="BD105" s="137"/>
      <c r="BE105" s="137"/>
      <c r="BF105" s="137"/>
      <c r="BG105" s="137"/>
      <c r="BH105" s="137"/>
      <c r="BI105" s="137"/>
      <c r="BJ105" s="138"/>
      <c r="BK105" s="189"/>
      <c r="BL105" s="190"/>
      <c r="BM105" s="190"/>
      <c r="BN105" s="190"/>
      <c r="BO105" s="190"/>
      <c r="BP105" s="190"/>
      <c r="BQ105" s="190"/>
      <c r="BR105" s="190"/>
      <c r="BS105" s="190"/>
      <c r="BT105" s="190"/>
      <c r="BU105" s="190"/>
      <c r="BV105" s="190"/>
      <c r="BW105" s="190"/>
      <c r="BX105" s="190"/>
      <c r="BY105" s="190"/>
      <c r="BZ105" s="191"/>
      <c r="CA105" s="195"/>
      <c r="CB105" s="196"/>
    </row>
    <row r="106" spans="2:80" ht="8.4499999999999993" customHeight="1">
      <c r="B106" s="589" t="str">
        <f t="shared" ref="B106" si="10">IF(B41="","",B41)</f>
        <v/>
      </c>
      <c r="C106" s="589"/>
      <c r="D106" s="589"/>
      <c r="E106" s="590" t="str">
        <f t="shared" ref="E106" si="11">IF(E41="","",E41)</f>
        <v/>
      </c>
      <c r="F106" s="591"/>
      <c r="G106" s="591"/>
      <c r="H106" s="591"/>
      <c r="I106" s="591"/>
      <c r="J106" s="591"/>
      <c r="K106" s="591"/>
      <c r="L106" s="591"/>
      <c r="M106" s="591"/>
      <c r="N106" s="591"/>
      <c r="O106" s="591"/>
      <c r="P106" s="591"/>
      <c r="Q106" s="591"/>
      <c r="R106" s="591"/>
      <c r="S106" s="591"/>
      <c r="T106" s="591"/>
      <c r="U106" s="591"/>
      <c r="V106" s="591"/>
      <c r="W106" s="591"/>
      <c r="X106" s="591"/>
      <c r="Y106" s="592"/>
      <c r="Z106" s="593" t="str">
        <f t="shared" ref="Z106" si="12">IF(Z41="","",Z41)</f>
        <v/>
      </c>
      <c r="AA106" s="594"/>
      <c r="AB106" s="594"/>
      <c r="AC106" s="594"/>
      <c r="AD106" s="594"/>
      <c r="AE106" s="594"/>
      <c r="AF106" s="595"/>
      <c r="AG106" s="596"/>
      <c r="AH106" s="597"/>
      <c r="AI106" s="597"/>
      <c r="AJ106" s="597"/>
      <c r="AK106" s="598"/>
      <c r="AL106" s="214" t="s">
        <v>61</v>
      </c>
      <c r="AM106" s="215"/>
      <c r="AN106" s="215"/>
      <c r="AO106" s="215"/>
      <c r="AP106" s="215"/>
      <c r="AQ106" s="215"/>
      <c r="AR106" s="215"/>
      <c r="AS106" s="215"/>
      <c r="AT106" s="215"/>
      <c r="AU106" s="215"/>
      <c r="AV106" s="216"/>
      <c r="AW106" s="599"/>
      <c r="AX106" s="600"/>
      <c r="AY106" s="601"/>
      <c r="AZ106" s="133" t="s">
        <v>67</v>
      </c>
      <c r="BA106" s="134"/>
      <c r="BB106" s="134"/>
      <c r="BC106" s="134"/>
      <c r="BD106" s="134"/>
      <c r="BE106" s="134"/>
      <c r="BF106" s="134"/>
      <c r="BG106" s="134"/>
      <c r="BH106" s="134"/>
      <c r="BI106" s="134"/>
      <c r="BJ106" s="135"/>
      <c r="BK106" s="199"/>
      <c r="BL106" s="200"/>
      <c r="BM106" s="200"/>
      <c r="BN106" s="200"/>
      <c r="BO106" s="200"/>
      <c r="BP106" s="200"/>
      <c r="BQ106" s="200"/>
      <c r="BR106" s="200"/>
      <c r="BS106" s="200"/>
      <c r="BT106" s="200"/>
      <c r="BU106" s="200"/>
      <c r="BV106" s="200"/>
      <c r="BW106" s="200"/>
      <c r="BX106" s="200"/>
      <c r="BY106" s="200"/>
      <c r="BZ106" s="201"/>
      <c r="CA106" s="193" t="s">
        <v>62</v>
      </c>
      <c r="CB106" s="194"/>
    </row>
    <row r="107" spans="2:80" ht="8.4499999999999993" customHeight="1">
      <c r="B107" s="589"/>
      <c r="C107" s="589"/>
      <c r="D107" s="589"/>
      <c r="E107" s="590"/>
      <c r="F107" s="591"/>
      <c r="G107" s="591"/>
      <c r="H107" s="591"/>
      <c r="I107" s="591"/>
      <c r="J107" s="591"/>
      <c r="K107" s="591"/>
      <c r="L107" s="591"/>
      <c r="M107" s="591"/>
      <c r="N107" s="591"/>
      <c r="O107" s="591"/>
      <c r="P107" s="591"/>
      <c r="Q107" s="591"/>
      <c r="R107" s="591"/>
      <c r="S107" s="591"/>
      <c r="T107" s="591"/>
      <c r="U107" s="591"/>
      <c r="V107" s="591"/>
      <c r="W107" s="591"/>
      <c r="X107" s="591"/>
      <c r="Y107" s="592"/>
      <c r="Z107" s="593"/>
      <c r="AA107" s="594"/>
      <c r="AB107" s="594"/>
      <c r="AC107" s="594"/>
      <c r="AD107" s="594"/>
      <c r="AE107" s="594"/>
      <c r="AF107" s="595"/>
      <c r="AG107" s="596"/>
      <c r="AH107" s="597"/>
      <c r="AI107" s="597"/>
      <c r="AJ107" s="597"/>
      <c r="AK107" s="598"/>
      <c r="AL107" s="217"/>
      <c r="AM107" s="218"/>
      <c r="AN107" s="218"/>
      <c r="AO107" s="218"/>
      <c r="AP107" s="218"/>
      <c r="AQ107" s="218"/>
      <c r="AR107" s="218"/>
      <c r="AS107" s="218"/>
      <c r="AT107" s="218"/>
      <c r="AU107" s="218"/>
      <c r="AV107" s="219"/>
      <c r="AW107" s="599"/>
      <c r="AX107" s="600"/>
      <c r="AY107" s="601"/>
      <c r="AZ107" s="136"/>
      <c r="BA107" s="137"/>
      <c r="BB107" s="137"/>
      <c r="BC107" s="137"/>
      <c r="BD107" s="137"/>
      <c r="BE107" s="137"/>
      <c r="BF107" s="137"/>
      <c r="BG107" s="137"/>
      <c r="BH107" s="137"/>
      <c r="BI107" s="137"/>
      <c r="BJ107" s="138"/>
      <c r="BK107" s="189"/>
      <c r="BL107" s="190"/>
      <c r="BM107" s="190"/>
      <c r="BN107" s="190"/>
      <c r="BO107" s="190"/>
      <c r="BP107" s="190"/>
      <c r="BQ107" s="190"/>
      <c r="BR107" s="190"/>
      <c r="BS107" s="190"/>
      <c r="BT107" s="190"/>
      <c r="BU107" s="190"/>
      <c r="BV107" s="190"/>
      <c r="BW107" s="190"/>
      <c r="BX107" s="190"/>
      <c r="BY107" s="190"/>
      <c r="BZ107" s="191"/>
      <c r="CA107" s="195"/>
      <c r="CB107" s="196"/>
    </row>
    <row r="108" spans="2:80" ht="8.4499999999999993" customHeight="1">
      <c r="B108" s="589" t="str">
        <f t="shared" ref="B108" si="13">IF(B43="","",B43)</f>
        <v/>
      </c>
      <c r="C108" s="589"/>
      <c r="D108" s="589"/>
      <c r="E108" s="590" t="str">
        <f t="shared" ref="E108" si="14">IF(E43="","",E43)</f>
        <v/>
      </c>
      <c r="F108" s="591"/>
      <c r="G108" s="591"/>
      <c r="H108" s="591"/>
      <c r="I108" s="591"/>
      <c r="J108" s="591"/>
      <c r="K108" s="591"/>
      <c r="L108" s="591"/>
      <c r="M108" s="591"/>
      <c r="N108" s="591"/>
      <c r="O108" s="591"/>
      <c r="P108" s="591"/>
      <c r="Q108" s="591"/>
      <c r="R108" s="591"/>
      <c r="S108" s="591"/>
      <c r="T108" s="591"/>
      <c r="U108" s="591"/>
      <c r="V108" s="591"/>
      <c r="W108" s="591"/>
      <c r="X108" s="591"/>
      <c r="Y108" s="592"/>
      <c r="Z108" s="593" t="str">
        <f t="shared" ref="Z108" si="15">IF(Z43="","",Z43)</f>
        <v/>
      </c>
      <c r="AA108" s="594"/>
      <c r="AB108" s="594"/>
      <c r="AC108" s="594"/>
      <c r="AD108" s="594"/>
      <c r="AE108" s="594"/>
      <c r="AF108" s="595"/>
      <c r="AG108" s="596"/>
      <c r="AH108" s="597"/>
      <c r="AI108" s="597"/>
      <c r="AJ108" s="597"/>
      <c r="AK108" s="598"/>
      <c r="AL108" s="214" t="s">
        <v>61</v>
      </c>
      <c r="AM108" s="215"/>
      <c r="AN108" s="215"/>
      <c r="AO108" s="215"/>
      <c r="AP108" s="215"/>
      <c r="AQ108" s="215"/>
      <c r="AR108" s="215"/>
      <c r="AS108" s="215"/>
      <c r="AT108" s="215"/>
      <c r="AU108" s="215"/>
      <c r="AV108" s="216"/>
      <c r="AW108" s="599"/>
      <c r="AX108" s="600"/>
      <c r="AY108" s="601"/>
      <c r="AZ108" s="133" t="s">
        <v>67</v>
      </c>
      <c r="BA108" s="134"/>
      <c r="BB108" s="134"/>
      <c r="BC108" s="134"/>
      <c r="BD108" s="134"/>
      <c r="BE108" s="134"/>
      <c r="BF108" s="134"/>
      <c r="BG108" s="134"/>
      <c r="BH108" s="134"/>
      <c r="BI108" s="134"/>
      <c r="BJ108" s="135"/>
      <c r="BK108" s="199"/>
      <c r="BL108" s="200"/>
      <c r="BM108" s="200"/>
      <c r="BN108" s="200"/>
      <c r="BO108" s="200"/>
      <c r="BP108" s="200"/>
      <c r="BQ108" s="200"/>
      <c r="BR108" s="200"/>
      <c r="BS108" s="200"/>
      <c r="BT108" s="200"/>
      <c r="BU108" s="200"/>
      <c r="BV108" s="200"/>
      <c r="BW108" s="200"/>
      <c r="BX108" s="200"/>
      <c r="BY108" s="200"/>
      <c r="BZ108" s="201"/>
      <c r="CA108" s="193" t="s">
        <v>62</v>
      </c>
      <c r="CB108" s="194"/>
    </row>
    <row r="109" spans="2:80" ht="8.4499999999999993" customHeight="1">
      <c r="B109" s="589"/>
      <c r="C109" s="589"/>
      <c r="D109" s="589"/>
      <c r="E109" s="590"/>
      <c r="F109" s="591"/>
      <c r="G109" s="591"/>
      <c r="H109" s="591"/>
      <c r="I109" s="591"/>
      <c r="J109" s="591"/>
      <c r="K109" s="591"/>
      <c r="L109" s="591"/>
      <c r="M109" s="591"/>
      <c r="N109" s="591"/>
      <c r="O109" s="591"/>
      <c r="P109" s="591"/>
      <c r="Q109" s="591"/>
      <c r="R109" s="591"/>
      <c r="S109" s="591"/>
      <c r="T109" s="591"/>
      <c r="U109" s="591"/>
      <c r="V109" s="591"/>
      <c r="W109" s="591"/>
      <c r="X109" s="591"/>
      <c r="Y109" s="592"/>
      <c r="Z109" s="593"/>
      <c r="AA109" s="594"/>
      <c r="AB109" s="594"/>
      <c r="AC109" s="594"/>
      <c r="AD109" s="594"/>
      <c r="AE109" s="594"/>
      <c r="AF109" s="595"/>
      <c r="AG109" s="596"/>
      <c r="AH109" s="597"/>
      <c r="AI109" s="597"/>
      <c r="AJ109" s="597"/>
      <c r="AK109" s="598"/>
      <c r="AL109" s="217"/>
      <c r="AM109" s="218"/>
      <c r="AN109" s="218"/>
      <c r="AO109" s="218"/>
      <c r="AP109" s="218"/>
      <c r="AQ109" s="218"/>
      <c r="AR109" s="218"/>
      <c r="AS109" s="218"/>
      <c r="AT109" s="218"/>
      <c r="AU109" s="218"/>
      <c r="AV109" s="219"/>
      <c r="AW109" s="599"/>
      <c r="AX109" s="600"/>
      <c r="AY109" s="601"/>
      <c r="AZ109" s="136"/>
      <c r="BA109" s="137"/>
      <c r="BB109" s="137"/>
      <c r="BC109" s="137"/>
      <c r="BD109" s="137"/>
      <c r="BE109" s="137"/>
      <c r="BF109" s="137"/>
      <c r="BG109" s="137"/>
      <c r="BH109" s="137"/>
      <c r="BI109" s="137"/>
      <c r="BJ109" s="138"/>
      <c r="BK109" s="189"/>
      <c r="BL109" s="190"/>
      <c r="BM109" s="190"/>
      <c r="BN109" s="190"/>
      <c r="BO109" s="190"/>
      <c r="BP109" s="190"/>
      <c r="BQ109" s="190"/>
      <c r="BR109" s="190"/>
      <c r="BS109" s="190"/>
      <c r="BT109" s="190"/>
      <c r="BU109" s="190"/>
      <c r="BV109" s="190"/>
      <c r="BW109" s="190"/>
      <c r="BX109" s="190"/>
      <c r="BY109" s="190"/>
      <c r="BZ109" s="191"/>
      <c r="CA109" s="195"/>
      <c r="CB109" s="196"/>
    </row>
    <row r="110" spans="2:80" ht="8.4499999999999993" customHeight="1">
      <c r="B110" s="589" t="str">
        <f t="shared" ref="B110" si="16">IF(B45="","",B45)</f>
        <v/>
      </c>
      <c r="C110" s="589"/>
      <c r="D110" s="589"/>
      <c r="E110" s="590" t="str">
        <f t="shared" ref="E110" si="17">IF(E45="","",E45)</f>
        <v/>
      </c>
      <c r="F110" s="591"/>
      <c r="G110" s="591"/>
      <c r="H110" s="591"/>
      <c r="I110" s="591"/>
      <c r="J110" s="591"/>
      <c r="K110" s="591"/>
      <c r="L110" s="591"/>
      <c r="M110" s="591"/>
      <c r="N110" s="591"/>
      <c r="O110" s="591"/>
      <c r="P110" s="591"/>
      <c r="Q110" s="591"/>
      <c r="R110" s="591"/>
      <c r="S110" s="591"/>
      <c r="T110" s="591"/>
      <c r="U110" s="591"/>
      <c r="V110" s="591"/>
      <c r="W110" s="591"/>
      <c r="X110" s="591"/>
      <c r="Y110" s="592"/>
      <c r="Z110" s="593" t="str">
        <f t="shared" ref="Z110" si="18">IF(Z45="","",Z45)</f>
        <v/>
      </c>
      <c r="AA110" s="594"/>
      <c r="AB110" s="594"/>
      <c r="AC110" s="594"/>
      <c r="AD110" s="594"/>
      <c r="AE110" s="594"/>
      <c r="AF110" s="595"/>
      <c r="AG110" s="596"/>
      <c r="AH110" s="597"/>
      <c r="AI110" s="597"/>
      <c r="AJ110" s="597"/>
      <c r="AK110" s="598"/>
      <c r="AL110" s="214" t="s">
        <v>61</v>
      </c>
      <c r="AM110" s="215"/>
      <c r="AN110" s="215"/>
      <c r="AO110" s="215"/>
      <c r="AP110" s="215"/>
      <c r="AQ110" s="215"/>
      <c r="AR110" s="215"/>
      <c r="AS110" s="215"/>
      <c r="AT110" s="215"/>
      <c r="AU110" s="215"/>
      <c r="AV110" s="216"/>
      <c r="AW110" s="599"/>
      <c r="AX110" s="600"/>
      <c r="AY110" s="601"/>
      <c r="AZ110" s="133" t="s">
        <v>67</v>
      </c>
      <c r="BA110" s="134"/>
      <c r="BB110" s="134"/>
      <c r="BC110" s="134"/>
      <c r="BD110" s="134"/>
      <c r="BE110" s="134"/>
      <c r="BF110" s="134"/>
      <c r="BG110" s="134"/>
      <c r="BH110" s="134"/>
      <c r="BI110" s="134"/>
      <c r="BJ110" s="135"/>
      <c r="BK110" s="199"/>
      <c r="BL110" s="200"/>
      <c r="BM110" s="200"/>
      <c r="BN110" s="200"/>
      <c r="BO110" s="200"/>
      <c r="BP110" s="200"/>
      <c r="BQ110" s="200"/>
      <c r="BR110" s="200"/>
      <c r="BS110" s="200"/>
      <c r="BT110" s="200"/>
      <c r="BU110" s="200"/>
      <c r="BV110" s="200"/>
      <c r="BW110" s="200"/>
      <c r="BX110" s="200"/>
      <c r="BY110" s="200"/>
      <c r="BZ110" s="201"/>
      <c r="CA110" s="193" t="s">
        <v>62</v>
      </c>
      <c r="CB110" s="194"/>
    </row>
    <row r="111" spans="2:80" ht="8.4499999999999993" customHeight="1">
      <c r="B111" s="589"/>
      <c r="C111" s="589"/>
      <c r="D111" s="589"/>
      <c r="E111" s="590"/>
      <c r="F111" s="591"/>
      <c r="G111" s="591"/>
      <c r="H111" s="591"/>
      <c r="I111" s="591"/>
      <c r="J111" s="591"/>
      <c r="K111" s="591"/>
      <c r="L111" s="591"/>
      <c r="M111" s="591"/>
      <c r="N111" s="591"/>
      <c r="O111" s="591"/>
      <c r="P111" s="591"/>
      <c r="Q111" s="591"/>
      <c r="R111" s="591"/>
      <c r="S111" s="591"/>
      <c r="T111" s="591"/>
      <c r="U111" s="591"/>
      <c r="V111" s="591"/>
      <c r="W111" s="591"/>
      <c r="X111" s="591"/>
      <c r="Y111" s="592"/>
      <c r="Z111" s="593"/>
      <c r="AA111" s="594"/>
      <c r="AB111" s="594"/>
      <c r="AC111" s="594"/>
      <c r="AD111" s="594"/>
      <c r="AE111" s="594"/>
      <c r="AF111" s="595"/>
      <c r="AG111" s="596"/>
      <c r="AH111" s="597"/>
      <c r="AI111" s="597"/>
      <c r="AJ111" s="597"/>
      <c r="AK111" s="598"/>
      <c r="AL111" s="217"/>
      <c r="AM111" s="218"/>
      <c r="AN111" s="218"/>
      <c r="AO111" s="218"/>
      <c r="AP111" s="218"/>
      <c r="AQ111" s="218"/>
      <c r="AR111" s="218"/>
      <c r="AS111" s="218"/>
      <c r="AT111" s="218"/>
      <c r="AU111" s="218"/>
      <c r="AV111" s="219"/>
      <c r="AW111" s="599"/>
      <c r="AX111" s="600"/>
      <c r="AY111" s="601"/>
      <c r="AZ111" s="136"/>
      <c r="BA111" s="137"/>
      <c r="BB111" s="137"/>
      <c r="BC111" s="137"/>
      <c r="BD111" s="137"/>
      <c r="BE111" s="137"/>
      <c r="BF111" s="137"/>
      <c r="BG111" s="137"/>
      <c r="BH111" s="137"/>
      <c r="BI111" s="137"/>
      <c r="BJ111" s="138"/>
      <c r="BK111" s="189"/>
      <c r="BL111" s="190"/>
      <c r="BM111" s="190"/>
      <c r="BN111" s="190"/>
      <c r="BO111" s="190"/>
      <c r="BP111" s="190"/>
      <c r="BQ111" s="190"/>
      <c r="BR111" s="190"/>
      <c r="BS111" s="190"/>
      <c r="BT111" s="190"/>
      <c r="BU111" s="190"/>
      <c r="BV111" s="190"/>
      <c r="BW111" s="190"/>
      <c r="BX111" s="190"/>
      <c r="BY111" s="190"/>
      <c r="BZ111" s="191"/>
      <c r="CA111" s="195"/>
      <c r="CB111" s="196"/>
    </row>
    <row r="112" spans="2:80" ht="8.4499999999999993" customHeight="1">
      <c r="B112" s="589" t="str">
        <f t="shared" ref="B112" si="19">IF(B47="","",B47)</f>
        <v/>
      </c>
      <c r="C112" s="589"/>
      <c r="D112" s="589"/>
      <c r="E112" s="590" t="str">
        <f t="shared" ref="E112" si="20">IF(E47="","",E47)</f>
        <v/>
      </c>
      <c r="F112" s="591"/>
      <c r="G112" s="591"/>
      <c r="H112" s="591"/>
      <c r="I112" s="591"/>
      <c r="J112" s="591"/>
      <c r="K112" s="591"/>
      <c r="L112" s="591"/>
      <c r="M112" s="591"/>
      <c r="N112" s="591"/>
      <c r="O112" s="591"/>
      <c r="P112" s="591"/>
      <c r="Q112" s="591"/>
      <c r="R112" s="591"/>
      <c r="S112" s="591"/>
      <c r="T112" s="591"/>
      <c r="U112" s="591"/>
      <c r="V112" s="591"/>
      <c r="W112" s="591"/>
      <c r="X112" s="591"/>
      <c r="Y112" s="592"/>
      <c r="Z112" s="593" t="str">
        <f t="shared" ref="Z112" si="21">IF(Z47="","",Z47)</f>
        <v/>
      </c>
      <c r="AA112" s="594"/>
      <c r="AB112" s="594"/>
      <c r="AC112" s="594"/>
      <c r="AD112" s="594"/>
      <c r="AE112" s="594"/>
      <c r="AF112" s="595"/>
      <c r="AG112" s="596"/>
      <c r="AH112" s="597"/>
      <c r="AI112" s="597"/>
      <c r="AJ112" s="597"/>
      <c r="AK112" s="598"/>
      <c r="AL112" s="214" t="s">
        <v>61</v>
      </c>
      <c r="AM112" s="215"/>
      <c r="AN112" s="215"/>
      <c r="AO112" s="215"/>
      <c r="AP112" s="215"/>
      <c r="AQ112" s="215"/>
      <c r="AR112" s="215"/>
      <c r="AS112" s="215"/>
      <c r="AT112" s="215"/>
      <c r="AU112" s="215"/>
      <c r="AV112" s="216"/>
      <c r="AW112" s="599"/>
      <c r="AX112" s="600"/>
      <c r="AY112" s="601"/>
      <c r="AZ112" s="133" t="s">
        <v>67</v>
      </c>
      <c r="BA112" s="134"/>
      <c r="BB112" s="134"/>
      <c r="BC112" s="134"/>
      <c r="BD112" s="134"/>
      <c r="BE112" s="134"/>
      <c r="BF112" s="134"/>
      <c r="BG112" s="134"/>
      <c r="BH112" s="134"/>
      <c r="BI112" s="134"/>
      <c r="BJ112" s="135"/>
      <c r="BK112" s="199"/>
      <c r="BL112" s="200"/>
      <c r="BM112" s="200"/>
      <c r="BN112" s="200"/>
      <c r="BO112" s="200"/>
      <c r="BP112" s="200"/>
      <c r="BQ112" s="200"/>
      <c r="BR112" s="200"/>
      <c r="BS112" s="200"/>
      <c r="BT112" s="200"/>
      <c r="BU112" s="200"/>
      <c r="BV112" s="200"/>
      <c r="BW112" s="200"/>
      <c r="BX112" s="200"/>
      <c r="BY112" s="200"/>
      <c r="BZ112" s="201"/>
      <c r="CA112" s="193" t="s">
        <v>62</v>
      </c>
      <c r="CB112" s="194"/>
    </row>
    <row r="113" spans="2:80" ht="8.4499999999999993" customHeight="1">
      <c r="B113" s="589"/>
      <c r="C113" s="589"/>
      <c r="D113" s="589"/>
      <c r="E113" s="590"/>
      <c r="F113" s="591"/>
      <c r="G113" s="591"/>
      <c r="H113" s="591"/>
      <c r="I113" s="591"/>
      <c r="J113" s="591"/>
      <c r="K113" s="591"/>
      <c r="L113" s="591"/>
      <c r="M113" s="591"/>
      <c r="N113" s="591"/>
      <c r="O113" s="591"/>
      <c r="P113" s="591"/>
      <c r="Q113" s="591"/>
      <c r="R113" s="591"/>
      <c r="S113" s="591"/>
      <c r="T113" s="591"/>
      <c r="U113" s="591"/>
      <c r="V113" s="591"/>
      <c r="W113" s="591"/>
      <c r="X113" s="591"/>
      <c r="Y113" s="592"/>
      <c r="Z113" s="593"/>
      <c r="AA113" s="594"/>
      <c r="AB113" s="594"/>
      <c r="AC113" s="594"/>
      <c r="AD113" s="594"/>
      <c r="AE113" s="594"/>
      <c r="AF113" s="595"/>
      <c r="AG113" s="596"/>
      <c r="AH113" s="597"/>
      <c r="AI113" s="597"/>
      <c r="AJ113" s="597"/>
      <c r="AK113" s="598"/>
      <c r="AL113" s="217"/>
      <c r="AM113" s="218"/>
      <c r="AN113" s="218"/>
      <c r="AO113" s="218"/>
      <c r="AP113" s="218"/>
      <c r="AQ113" s="218"/>
      <c r="AR113" s="218"/>
      <c r="AS113" s="218"/>
      <c r="AT113" s="218"/>
      <c r="AU113" s="218"/>
      <c r="AV113" s="219"/>
      <c r="AW113" s="599"/>
      <c r="AX113" s="600"/>
      <c r="AY113" s="601"/>
      <c r="AZ113" s="136"/>
      <c r="BA113" s="137"/>
      <c r="BB113" s="137"/>
      <c r="BC113" s="137"/>
      <c r="BD113" s="137"/>
      <c r="BE113" s="137"/>
      <c r="BF113" s="137"/>
      <c r="BG113" s="137"/>
      <c r="BH113" s="137"/>
      <c r="BI113" s="137"/>
      <c r="BJ113" s="138"/>
      <c r="BK113" s="189"/>
      <c r="BL113" s="190"/>
      <c r="BM113" s="190"/>
      <c r="BN113" s="190"/>
      <c r="BO113" s="190"/>
      <c r="BP113" s="190"/>
      <c r="BQ113" s="190"/>
      <c r="BR113" s="190"/>
      <c r="BS113" s="190"/>
      <c r="BT113" s="190"/>
      <c r="BU113" s="190"/>
      <c r="BV113" s="190"/>
      <c r="BW113" s="190"/>
      <c r="BX113" s="190"/>
      <c r="BY113" s="190"/>
      <c r="BZ113" s="191"/>
      <c r="CA113" s="195"/>
      <c r="CB113" s="196"/>
    </row>
    <row r="114" spans="2:80" ht="8.4499999999999993" customHeight="1">
      <c r="B114" s="589" t="str">
        <f t="shared" ref="B114" si="22">IF(B49="","",B49)</f>
        <v/>
      </c>
      <c r="C114" s="589"/>
      <c r="D114" s="589"/>
      <c r="E114" s="590" t="str">
        <f t="shared" ref="E114" si="23">IF(E49="","",E49)</f>
        <v/>
      </c>
      <c r="F114" s="591"/>
      <c r="G114" s="591"/>
      <c r="H114" s="591"/>
      <c r="I114" s="591"/>
      <c r="J114" s="591"/>
      <c r="K114" s="591"/>
      <c r="L114" s="591"/>
      <c r="M114" s="591"/>
      <c r="N114" s="591"/>
      <c r="O114" s="591"/>
      <c r="P114" s="591"/>
      <c r="Q114" s="591"/>
      <c r="R114" s="591"/>
      <c r="S114" s="591"/>
      <c r="T114" s="591"/>
      <c r="U114" s="591"/>
      <c r="V114" s="591"/>
      <c r="W114" s="591"/>
      <c r="X114" s="591"/>
      <c r="Y114" s="592"/>
      <c r="Z114" s="593" t="str">
        <f t="shared" ref="Z114:Z116" si="24">IF(Z49="","",Z49)</f>
        <v/>
      </c>
      <c r="AA114" s="594"/>
      <c r="AB114" s="594"/>
      <c r="AC114" s="594"/>
      <c r="AD114" s="594"/>
      <c r="AE114" s="594"/>
      <c r="AF114" s="595"/>
      <c r="AG114" s="596"/>
      <c r="AH114" s="597"/>
      <c r="AI114" s="597"/>
      <c r="AJ114" s="597"/>
      <c r="AK114" s="598"/>
      <c r="AL114" s="214" t="s">
        <v>61</v>
      </c>
      <c r="AM114" s="215"/>
      <c r="AN114" s="215"/>
      <c r="AO114" s="215"/>
      <c r="AP114" s="215"/>
      <c r="AQ114" s="215"/>
      <c r="AR114" s="215"/>
      <c r="AS114" s="215"/>
      <c r="AT114" s="215"/>
      <c r="AU114" s="215"/>
      <c r="AV114" s="216"/>
      <c r="AW114" s="599"/>
      <c r="AX114" s="600"/>
      <c r="AY114" s="601"/>
      <c r="AZ114" s="133" t="s">
        <v>67</v>
      </c>
      <c r="BA114" s="134"/>
      <c r="BB114" s="134"/>
      <c r="BC114" s="134"/>
      <c r="BD114" s="134"/>
      <c r="BE114" s="134"/>
      <c r="BF114" s="134"/>
      <c r="BG114" s="134"/>
      <c r="BH114" s="134"/>
      <c r="BI114" s="134"/>
      <c r="BJ114" s="135"/>
      <c r="BK114" s="199"/>
      <c r="BL114" s="200"/>
      <c r="BM114" s="200"/>
      <c r="BN114" s="200"/>
      <c r="BO114" s="200"/>
      <c r="BP114" s="200"/>
      <c r="BQ114" s="200"/>
      <c r="BR114" s="200"/>
      <c r="BS114" s="200"/>
      <c r="BT114" s="200"/>
      <c r="BU114" s="200"/>
      <c r="BV114" s="200"/>
      <c r="BW114" s="200"/>
      <c r="BX114" s="200"/>
      <c r="BY114" s="200"/>
      <c r="BZ114" s="201"/>
      <c r="CA114" s="193" t="s">
        <v>62</v>
      </c>
      <c r="CB114" s="194"/>
    </row>
    <row r="115" spans="2:80" ht="8.4499999999999993" customHeight="1">
      <c r="B115" s="589"/>
      <c r="C115" s="589"/>
      <c r="D115" s="589"/>
      <c r="E115" s="590"/>
      <c r="F115" s="591"/>
      <c r="G115" s="591"/>
      <c r="H115" s="591"/>
      <c r="I115" s="591"/>
      <c r="J115" s="591"/>
      <c r="K115" s="591"/>
      <c r="L115" s="591"/>
      <c r="M115" s="591"/>
      <c r="N115" s="591"/>
      <c r="O115" s="591"/>
      <c r="P115" s="591"/>
      <c r="Q115" s="591"/>
      <c r="R115" s="591"/>
      <c r="S115" s="591"/>
      <c r="T115" s="591"/>
      <c r="U115" s="591"/>
      <c r="V115" s="591"/>
      <c r="W115" s="591"/>
      <c r="X115" s="591"/>
      <c r="Y115" s="592"/>
      <c r="Z115" s="593"/>
      <c r="AA115" s="594"/>
      <c r="AB115" s="594"/>
      <c r="AC115" s="594"/>
      <c r="AD115" s="594"/>
      <c r="AE115" s="594"/>
      <c r="AF115" s="595"/>
      <c r="AG115" s="596"/>
      <c r="AH115" s="597"/>
      <c r="AI115" s="597"/>
      <c r="AJ115" s="597"/>
      <c r="AK115" s="598"/>
      <c r="AL115" s="217"/>
      <c r="AM115" s="218"/>
      <c r="AN115" s="218"/>
      <c r="AO115" s="218"/>
      <c r="AP115" s="218"/>
      <c r="AQ115" s="218"/>
      <c r="AR115" s="218"/>
      <c r="AS115" s="218"/>
      <c r="AT115" s="218"/>
      <c r="AU115" s="218"/>
      <c r="AV115" s="219"/>
      <c r="AW115" s="599"/>
      <c r="AX115" s="600"/>
      <c r="AY115" s="601"/>
      <c r="AZ115" s="136"/>
      <c r="BA115" s="137"/>
      <c r="BB115" s="137"/>
      <c r="BC115" s="137"/>
      <c r="BD115" s="137"/>
      <c r="BE115" s="137"/>
      <c r="BF115" s="137"/>
      <c r="BG115" s="137"/>
      <c r="BH115" s="137"/>
      <c r="BI115" s="137"/>
      <c r="BJ115" s="138"/>
      <c r="BK115" s="189"/>
      <c r="BL115" s="190"/>
      <c r="BM115" s="190"/>
      <c r="BN115" s="190"/>
      <c r="BO115" s="190"/>
      <c r="BP115" s="190"/>
      <c r="BQ115" s="190"/>
      <c r="BR115" s="190"/>
      <c r="BS115" s="190"/>
      <c r="BT115" s="190"/>
      <c r="BU115" s="190"/>
      <c r="BV115" s="190"/>
      <c r="BW115" s="190"/>
      <c r="BX115" s="190"/>
      <c r="BY115" s="190"/>
      <c r="BZ115" s="191"/>
      <c r="CA115" s="195"/>
      <c r="CB115" s="196"/>
    </row>
    <row r="116" spans="2:80" ht="8.4499999999999993" customHeight="1">
      <c r="B116" s="589" t="str">
        <f>IF(B51="","",B51)</f>
        <v/>
      </c>
      <c r="C116" s="589"/>
      <c r="D116" s="589"/>
      <c r="E116" s="590" t="str">
        <f>IF(E51="","",E51)</f>
        <v/>
      </c>
      <c r="F116" s="591"/>
      <c r="G116" s="591"/>
      <c r="H116" s="591"/>
      <c r="I116" s="591"/>
      <c r="J116" s="591"/>
      <c r="K116" s="591"/>
      <c r="L116" s="591"/>
      <c r="M116" s="591"/>
      <c r="N116" s="591"/>
      <c r="O116" s="591"/>
      <c r="P116" s="591"/>
      <c r="Q116" s="591"/>
      <c r="R116" s="591"/>
      <c r="S116" s="591"/>
      <c r="T116" s="591"/>
      <c r="U116" s="591"/>
      <c r="V116" s="591"/>
      <c r="W116" s="591"/>
      <c r="X116" s="591"/>
      <c r="Y116" s="592"/>
      <c r="Z116" s="593" t="str">
        <f t="shared" si="24"/>
        <v/>
      </c>
      <c r="AA116" s="594"/>
      <c r="AB116" s="594"/>
      <c r="AC116" s="594"/>
      <c r="AD116" s="594"/>
      <c r="AE116" s="594"/>
      <c r="AF116" s="595"/>
      <c r="AG116" s="596"/>
      <c r="AH116" s="597"/>
      <c r="AI116" s="597"/>
      <c r="AJ116" s="597"/>
      <c r="AK116" s="598"/>
      <c r="AL116" s="214" t="s">
        <v>61</v>
      </c>
      <c r="AM116" s="215"/>
      <c r="AN116" s="215"/>
      <c r="AO116" s="215"/>
      <c r="AP116" s="215"/>
      <c r="AQ116" s="215"/>
      <c r="AR116" s="215"/>
      <c r="AS116" s="215"/>
      <c r="AT116" s="215"/>
      <c r="AU116" s="215"/>
      <c r="AV116" s="216"/>
      <c r="AW116" s="599"/>
      <c r="AX116" s="600"/>
      <c r="AY116" s="601"/>
      <c r="AZ116" s="133" t="s">
        <v>67</v>
      </c>
      <c r="BA116" s="134"/>
      <c r="BB116" s="134"/>
      <c r="BC116" s="134"/>
      <c r="BD116" s="134"/>
      <c r="BE116" s="134"/>
      <c r="BF116" s="134"/>
      <c r="BG116" s="134"/>
      <c r="BH116" s="134"/>
      <c r="BI116" s="134"/>
      <c r="BJ116" s="135"/>
      <c r="BK116" s="199"/>
      <c r="BL116" s="200"/>
      <c r="BM116" s="200"/>
      <c r="BN116" s="200"/>
      <c r="BO116" s="200"/>
      <c r="BP116" s="200"/>
      <c r="BQ116" s="200"/>
      <c r="BR116" s="200"/>
      <c r="BS116" s="200"/>
      <c r="BT116" s="200"/>
      <c r="BU116" s="200"/>
      <c r="BV116" s="200"/>
      <c r="BW116" s="200"/>
      <c r="BX116" s="200"/>
      <c r="BY116" s="200"/>
      <c r="BZ116" s="201"/>
      <c r="CA116" s="193" t="s">
        <v>62</v>
      </c>
      <c r="CB116" s="194"/>
    </row>
    <row r="117" spans="2:80" ht="8.4499999999999993" customHeight="1">
      <c r="B117" s="624"/>
      <c r="C117" s="624"/>
      <c r="D117" s="624"/>
      <c r="E117" s="625"/>
      <c r="F117" s="626"/>
      <c r="G117" s="626"/>
      <c r="H117" s="626"/>
      <c r="I117" s="626"/>
      <c r="J117" s="626"/>
      <c r="K117" s="626"/>
      <c r="L117" s="626"/>
      <c r="M117" s="626"/>
      <c r="N117" s="626"/>
      <c r="O117" s="626"/>
      <c r="P117" s="626"/>
      <c r="Q117" s="626"/>
      <c r="R117" s="626"/>
      <c r="S117" s="626"/>
      <c r="T117" s="626"/>
      <c r="U117" s="626"/>
      <c r="V117" s="626"/>
      <c r="W117" s="626"/>
      <c r="X117" s="626"/>
      <c r="Y117" s="627"/>
      <c r="Z117" s="593"/>
      <c r="AA117" s="594"/>
      <c r="AB117" s="594"/>
      <c r="AC117" s="594"/>
      <c r="AD117" s="594"/>
      <c r="AE117" s="594"/>
      <c r="AF117" s="595"/>
      <c r="AG117" s="628"/>
      <c r="AH117" s="629"/>
      <c r="AI117" s="629"/>
      <c r="AJ117" s="629"/>
      <c r="AK117" s="630"/>
      <c r="AL117" s="448"/>
      <c r="AM117" s="449"/>
      <c r="AN117" s="449"/>
      <c r="AO117" s="449"/>
      <c r="AP117" s="449"/>
      <c r="AQ117" s="449"/>
      <c r="AR117" s="449"/>
      <c r="AS117" s="449"/>
      <c r="AT117" s="449"/>
      <c r="AU117" s="449"/>
      <c r="AV117" s="450"/>
      <c r="AW117" s="631"/>
      <c r="AX117" s="632"/>
      <c r="AY117" s="633"/>
      <c r="AZ117" s="486"/>
      <c r="BA117" s="487"/>
      <c r="BB117" s="487"/>
      <c r="BC117" s="487"/>
      <c r="BD117" s="487"/>
      <c r="BE117" s="487"/>
      <c r="BF117" s="487"/>
      <c r="BG117" s="487"/>
      <c r="BH117" s="487"/>
      <c r="BI117" s="487"/>
      <c r="BJ117" s="488"/>
      <c r="BK117" s="489"/>
      <c r="BL117" s="490"/>
      <c r="BM117" s="490"/>
      <c r="BN117" s="490"/>
      <c r="BO117" s="490"/>
      <c r="BP117" s="490"/>
      <c r="BQ117" s="490"/>
      <c r="BR117" s="490"/>
      <c r="BS117" s="490"/>
      <c r="BT117" s="490"/>
      <c r="BU117" s="490"/>
      <c r="BV117" s="490"/>
      <c r="BW117" s="490"/>
      <c r="BX117" s="490"/>
      <c r="BY117" s="490"/>
      <c r="BZ117" s="491"/>
      <c r="CA117" s="197"/>
      <c r="CB117" s="198"/>
    </row>
    <row r="118" spans="2:80" ht="9" customHeight="1">
      <c r="B118" s="436"/>
      <c r="C118" s="436"/>
      <c r="D118" s="436"/>
      <c r="E118" s="621" t="s">
        <v>42</v>
      </c>
      <c r="F118" s="622"/>
      <c r="G118" s="622"/>
      <c r="H118" s="622"/>
      <c r="I118" s="622"/>
      <c r="J118" s="622"/>
      <c r="K118" s="622"/>
      <c r="L118" s="622"/>
      <c r="M118" s="622"/>
      <c r="N118" s="622"/>
      <c r="O118" s="622"/>
      <c r="P118" s="622"/>
      <c r="Q118" s="622"/>
      <c r="R118" s="622"/>
      <c r="S118" s="622"/>
      <c r="T118" s="622"/>
      <c r="U118" s="622"/>
      <c r="V118" s="622"/>
      <c r="W118" s="622"/>
      <c r="X118" s="622"/>
      <c r="Y118" s="623"/>
      <c r="Z118" s="430" t="str">
        <f>IF(Z53="","",Z53)</f>
        <v/>
      </c>
      <c r="AA118" s="431"/>
      <c r="AB118" s="431"/>
      <c r="AC118" s="431"/>
      <c r="AD118" s="431"/>
      <c r="AE118" s="431"/>
      <c r="AF118" s="432"/>
      <c r="AG118" s="26"/>
      <c r="AH118" s="26"/>
      <c r="AI118" s="26"/>
      <c r="AJ118" s="26"/>
      <c r="AK118" s="26"/>
      <c r="AL118" s="43"/>
      <c r="AM118" s="43"/>
      <c r="AN118" s="43"/>
      <c r="AO118" s="43"/>
      <c r="AP118" s="43"/>
      <c r="AQ118" s="43"/>
      <c r="AR118" s="43"/>
      <c r="AS118" s="43"/>
      <c r="AT118" s="43"/>
      <c r="AU118" s="43"/>
      <c r="AV118" s="43"/>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13"/>
      <c r="CB118" s="13"/>
    </row>
    <row r="119" spans="2:80" ht="9" customHeight="1">
      <c r="B119" s="436"/>
      <c r="C119" s="436"/>
      <c r="D119" s="436"/>
      <c r="E119" s="441"/>
      <c r="F119" s="442"/>
      <c r="G119" s="442"/>
      <c r="H119" s="442"/>
      <c r="I119" s="442"/>
      <c r="J119" s="442"/>
      <c r="K119" s="442"/>
      <c r="L119" s="442"/>
      <c r="M119" s="442"/>
      <c r="N119" s="442"/>
      <c r="O119" s="442"/>
      <c r="P119" s="442"/>
      <c r="Q119" s="442"/>
      <c r="R119" s="442"/>
      <c r="S119" s="442"/>
      <c r="T119" s="442"/>
      <c r="U119" s="442"/>
      <c r="V119" s="442"/>
      <c r="W119" s="442"/>
      <c r="X119" s="442"/>
      <c r="Y119" s="443"/>
      <c r="Z119" s="483"/>
      <c r="AA119" s="484"/>
      <c r="AB119" s="484"/>
      <c r="AC119" s="484"/>
      <c r="AD119" s="484"/>
      <c r="AE119" s="484"/>
      <c r="AF119" s="485"/>
      <c r="AG119" s="44" t="s">
        <v>166</v>
      </c>
      <c r="AH119" s="26"/>
      <c r="AI119" s="26"/>
      <c r="AJ119" s="26"/>
      <c r="AK119" s="26"/>
      <c r="AL119" s="43"/>
      <c r="AM119" s="43"/>
      <c r="AN119" s="43"/>
      <c r="AO119" s="43"/>
      <c r="AP119" s="43"/>
      <c r="AQ119" s="43"/>
      <c r="AR119" s="43"/>
      <c r="AS119" s="43"/>
      <c r="AT119" s="43"/>
      <c r="AU119" s="43"/>
      <c r="AV119" s="43"/>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13"/>
      <c r="CB119" s="13"/>
    </row>
    <row r="120" spans="2:80" ht="2.1" customHeight="1">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45"/>
      <c r="AA120" s="45"/>
      <c r="AB120" s="45"/>
      <c r="AC120" s="45"/>
      <c r="AD120" s="45"/>
      <c r="AE120" s="45"/>
      <c r="AF120" s="45"/>
      <c r="AG120" s="4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6"/>
      <c r="BS120" s="26"/>
      <c r="BT120" s="26"/>
      <c r="BU120" s="26"/>
      <c r="BV120" s="26"/>
      <c r="BW120" s="26"/>
      <c r="BX120" s="26"/>
      <c r="BY120" s="26"/>
      <c r="BZ120" s="26"/>
      <c r="CA120" s="13"/>
      <c r="CB120" s="13"/>
    </row>
    <row r="121" spans="2:80" ht="9" customHeight="1">
      <c r="B121" s="96"/>
      <c r="C121" s="96"/>
      <c r="D121" s="96"/>
      <c r="E121" s="96"/>
      <c r="F121" s="96"/>
      <c r="G121" s="96"/>
      <c r="H121" s="96"/>
      <c r="I121" s="96"/>
      <c r="J121" s="96"/>
      <c r="K121" s="96"/>
      <c r="L121" s="96"/>
      <c r="M121" s="96"/>
      <c r="N121" s="96"/>
      <c r="O121" s="96"/>
      <c r="P121" s="96"/>
      <c r="Q121" s="96"/>
      <c r="R121" s="96"/>
      <c r="S121" s="96"/>
      <c r="T121" s="96"/>
      <c r="U121" s="96"/>
      <c r="V121" s="46"/>
      <c r="W121" s="168" t="s">
        <v>14</v>
      </c>
      <c r="X121" s="169"/>
      <c r="Y121" s="170"/>
      <c r="Z121" s="430" t="str">
        <f>IF(SUM(Z98:AF119)=0,"",SUM(Z98:AF119))</f>
        <v/>
      </c>
      <c r="AA121" s="431"/>
      <c r="AB121" s="431"/>
      <c r="AC121" s="431"/>
      <c r="AD121" s="431"/>
      <c r="AE121" s="431"/>
      <c r="AF121" s="432"/>
      <c r="AG121" s="47" t="s">
        <v>167</v>
      </c>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6"/>
      <c r="BS121" s="48"/>
      <c r="BT121" s="48"/>
      <c r="BU121" s="48"/>
      <c r="BV121" s="48"/>
      <c r="BW121" s="48"/>
      <c r="BX121" s="48"/>
      <c r="BY121" s="48"/>
      <c r="BZ121" s="48"/>
      <c r="CA121" s="13"/>
      <c r="CB121" s="32"/>
    </row>
    <row r="122" spans="2:80" ht="9" customHeight="1">
      <c r="B122" s="96"/>
      <c r="C122" s="453" t="s">
        <v>150</v>
      </c>
      <c r="D122" s="454"/>
      <c r="E122" s="454"/>
      <c r="F122" s="454"/>
      <c r="G122" s="455"/>
      <c r="H122" s="96"/>
      <c r="I122" s="96"/>
      <c r="J122" s="96"/>
      <c r="K122" s="96"/>
      <c r="L122" s="96"/>
      <c r="M122" s="96"/>
      <c r="N122" s="96"/>
      <c r="O122" s="96"/>
      <c r="P122" s="96"/>
      <c r="Q122" s="96"/>
      <c r="R122" s="96"/>
      <c r="S122" s="96"/>
      <c r="T122" s="96"/>
      <c r="U122" s="96"/>
      <c r="V122" s="46"/>
      <c r="W122" s="171"/>
      <c r="X122" s="172"/>
      <c r="Y122" s="173"/>
      <c r="Z122" s="483"/>
      <c r="AA122" s="484"/>
      <c r="AB122" s="484"/>
      <c r="AC122" s="484"/>
      <c r="AD122" s="484"/>
      <c r="AE122" s="484"/>
      <c r="AF122" s="485"/>
      <c r="AG122" s="49" t="s">
        <v>168</v>
      </c>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6"/>
      <c r="BS122" s="48"/>
      <c r="BT122" s="48"/>
      <c r="BU122" s="48"/>
      <c r="BV122" s="48"/>
      <c r="BW122" s="48"/>
      <c r="BX122" s="48"/>
      <c r="BY122" s="48"/>
      <c r="BZ122" s="48"/>
      <c r="CA122" s="32"/>
      <c r="CB122" s="32"/>
    </row>
    <row r="123" spans="2:80" ht="9" customHeight="1">
      <c r="B123" s="96"/>
      <c r="C123" s="456"/>
      <c r="D123" s="457"/>
      <c r="E123" s="457"/>
      <c r="F123" s="457"/>
      <c r="G123" s="458"/>
      <c r="H123" s="96"/>
      <c r="I123" s="96"/>
      <c r="J123" s="96"/>
      <c r="K123" s="96"/>
      <c r="L123" s="96"/>
      <c r="M123" s="96"/>
      <c r="N123" s="96"/>
      <c r="O123" s="96"/>
      <c r="P123" s="96"/>
      <c r="Q123" s="96"/>
      <c r="R123" s="96"/>
      <c r="S123" s="96"/>
      <c r="T123" s="96"/>
      <c r="U123" s="96"/>
      <c r="V123" s="31"/>
      <c r="W123" s="31"/>
      <c r="X123" s="31"/>
      <c r="Y123" s="31"/>
      <c r="Z123" s="31"/>
      <c r="AA123" s="31"/>
      <c r="AB123" s="31"/>
      <c r="AC123" s="31"/>
      <c r="AD123" s="31"/>
      <c r="AE123" s="31"/>
      <c r="AF123" s="31"/>
      <c r="AG123" s="31"/>
      <c r="AH123" s="31"/>
      <c r="AI123" s="26"/>
      <c r="AJ123" s="26"/>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row>
    <row r="124" spans="2:80" ht="9" customHeight="1">
      <c r="B124" s="13"/>
      <c r="C124" s="315" t="s">
        <v>39</v>
      </c>
      <c r="D124" s="316"/>
      <c r="E124" s="316"/>
      <c r="F124" s="316"/>
      <c r="G124" s="317"/>
      <c r="H124" s="522">
        <v>1</v>
      </c>
      <c r="I124" s="523"/>
      <c r="J124" s="523"/>
      <c r="K124" s="523"/>
      <c r="L124" s="523"/>
      <c r="M124" s="523"/>
      <c r="N124" s="523"/>
      <c r="O124" s="523"/>
      <c r="P124" s="524"/>
      <c r="Q124" s="522">
        <v>2</v>
      </c>
      <c r="R124" s="523"/>
      <c r="S124" s="523"/>
      <c r="T124" s="523"/>
      <c r="U124" s="523"/>
      <c r="V124" s="523"/>
      <c r="W124" s="523"/>
      <c r="X124" s="523"/>
      <c r="Y124" s="524"/>
      <c r="Z124" s="31"/>
      <c r="AA124" s="31"/>
      <c r="AB124" s="81" t="s">
        <v>134</v>
      </c>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3"/>
      <c r="BD124" s="13"/>
      <c r="BE124" s="544" t="s">
        <v>68</v>
      </c>
      <c r="BF124" s="544"/>
      <c r="BG124" s="544"/>
      <c r="BH124" s="544"/>
      <c r="BI124" s="544"/>
      <c r="BJ124" s="544"/>
      <c r="BK124" s="544"/>
      <c r="BL124" s="544" t="s">
        <v>19</v>
      </c>
      <c r="BM124" s="544"/>
      <c r="BN124" s="544"/>
      <c r="BO124" s="544"/>
      <c r="BP124" s="544"/>
      <c r="BQ124" s="544"/>
      <c r="BR124" s="544"/>
      <c r="BS124" s="544"/>
      <c r="BT124" s="544"/>
      <c r="BU124" s="544"/>
      <c r="BV124" s="544"/>
      <c r="BW124" s="544"/>
      <c r="BX124" s="544"/>
      <c r="BY124" s="544"/>
      <c r="BZ124" s="544"/>
      <c r="CA124" s="544"/>
      <c r="CB124" s="544"/>
    </row>
    <row r="125" spans="2:80" ht="9" customHeight="1">
      <c r="B125" s="13"/>
      <c r="C125" s="318"/>
      <c r="D125" s="319"/>
      <c r="E125" s="319"/>
      <c r="F125" s="319"/>
      <c r="G125" s="320"/>
      <c r="H125" s="525"/>
      <c r="I125" s="526"/>
      <c r="J125" s="526"/>
      <c r="K125" s="526"/>
      <c r="L125" s="526"/>
      <c r="M125" s="526"/>
      <c r="N125" s="526"/>
      <c r="O125" s="526"/>
      <c r="P125" s="527"/>
      <c r="Q125" s="525"/>
      <c r="R125" s="526"/>
      <c r="S125" s="526"/>
      <c r="T125" s="526"/>
      <c r="U125" s="526"/>
      <c r="V125" s="526"/>
      <c r="W125" s="526"/>
      <c r="X125" s="526"/>
      <c r="Y125" s="527"/>
      <c r="Z125" s="31"/>
      <c r="AA125" s="31"/>
      <c r="AB125" s="84"/>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85"/>
      <c r="BA125" s="85"/>
      <c r="BB125" s="85"/>
      <c r="BC125" s="86"/>
      <c r="BD125" s="26"/>
      <c r="BE125" s="544"/>
      <c r="BF125" s="544"/>
      <c r="BG125" s="544"/>
      <c r="BH125" s="544"/>
      <c r="BI125" s="544"/>
      <c r="BJ125" s="544"/>
      <c r="BK125" s="544"/>
      <c r="BL125" s="544"/>
      <c r="BM125" s="544"/>
      <c r="BN125" s="544"/>
      <c r="BO125" s="544"/>
      <c r="BP125" s="544"/>
      <c r="BQ125" s="544"/>
      <c r="BR125" s="544"/>
      <c r="BS125" s="544"/>
      <c r="BT125" s="544"/>
      <c r="BU125" s="544"/>
      <c r="BV125" s="544"/>
      <c r="BW125" s="544"/>
      <c r="BX125" s="544"/>
      <c r="BY125" s="544"/>
      <c r="BZ125" s="544"/>
      <c r="CA125" s="544"/>
      <c r="CB125" s="544"/>
    </row>
    <row r="126" spans="2:80" ht="9" customHeight="1">
      <c r="B126" s="13"/>
      <c r="C126" s="321"/>
      <c r="D126" s="322"/>
      <c r="E126" s="322"/>
      <c r="F126" s="322"/>
      <c r="G126" s="323"/>
      <c r="H126" s="528"/>
      <c r="I126" s="529"/>
      <c r="J126" s="529"/>
      <c r="K126" s="529"/>
      <c r="L126" s="529"/>
      <c r="M126" s="529"/>
      <c r="N126" s="529"/>
      <c r="O126" s="529"/>
      <c r="P126" s="530"/>
      <c r="Q126" s="528"/>
      <c r="R126" s="529"/>
      <c r="S126" s="529"/>
      <c r="T126" s="529"/>
      <c r="U126" s="529"/>
      <c r="V126" s="529"/>
      <c r="W126" s="529"/>
      <c r="X126" s="529"/>
      <c r="Y126" s="530"/>
      <c r="Z126" s="31"/>
      <c r="AA126" s="31"/>
      <c r="AB126" s="84"/>
      <c r="AC126" s="85" t="s">
        <v>92</v>
      </c>
      <c r="AD126" s="85"/>
      <c r="AE126" s="85"/>
      <c r="AF126" s="85"/>
      <c r="AG126" s="85"/>
      <c r="AH126" s="85"/>
      <c r="AI126" s="85"/>
      <c r="AJ126" s="85"/>
      <c r="AK126" s="85"/>
      <c r="AL126" s="85"/>
      <c r="AM126" s="85"/>
      <c r="AN126" s="85"/>
      <c r="AO126" s="85"/>
      <c r="AP126" s="85"/>
      <c r="AQ126" s="85"/>
      <c r="AR126" s="85"/>
      <c r="AS126" s="85"/>
      <c r="AT126" s="85"/>
      <c r="AU126" s="85"/>
      <c r="AV126" s="85"/>
      <c r="AW126" s="85"/>
      <c r="AX126" s="85"/>
      <c r="AY126" s="85"/>
      <c r="AZ126" s="85"/>
      <c r="BA126" s="85"/>
      <c r="BB126" s="85"/>
      <c r="BC126" s="86"/>
      <c r="BD126" s="26"/>
      <c r="BE126" s="459"/>
      <c r="BF126" s="460"/>
      <c r="BG126" s="460"/>
      <c r="BH126" s="460"/>
      <c r="BI126" s="460"/>
      <c r="BJ126" s="460"/>
      <c r="BK126" s="461"/>
      <c r="BL126" s="459"/>
      <c r="BM126" s="460"/>
      <c r="BN126" s="460"/>
      <c r="BO126" s="460"/>
      <c r="BP126" s="460"/>
      <c r="BQ126" s="460"/>
      <c r="BR126" s="460"/>
      <c r="BS126" s="460"/>
      <c r="BT126" s="460"/>
      <c r="BU126" s="460"/>
      <c r="BV126" s="460"/>
      <c r="BW126" s="460"/>
      <c r="BX126" s="460"/>
      <c r="BY126" s="460"/>
      <c r="BZ126" s="460"/>
      <c r="CA126" s="460"/>
      <c r="CB126" s="461"/>
    </row>
    <row r="127" spans="2:80" ht="9" customHeight="1">
      <c r="B127" s="13"/>
      <c r="C127" s="634" t="s">
        <v>26</v>
      </c>
      <c r="D127" s="634"/>
      <c r="E127" s="634"/>
      <c r="F127" s="634"/>
      <c r="G127" s="634"/>
      <c r="H127" s="636"/>
      <c r="I127" s="637"/>
      <c r="J127" s="637"/>
      <c r="K127" s="637"/>
      <c r="L127" s="637"/>
      <c r="M127" s="637"/>
      <c r="N127" s="637"/>
      <c r="O127" s="637"/>
      <c r="P127" s="640"/>
      <c r="Q127" s="636"/>
      <c r="R127" s="637"/>
      <c r="S127" s="637"/>
      <c r="T127" s="642"/>
      <c r="U127" s="637"/>
      <c r="V127" s="637"/>
      <c r="W127" s="637"/>
      <c r="X127" s="637"/>
      <c r="Y127" s="640"/>
      <c r="Z127" s="31"/>
      <c r="AA127" s="31"/>
      <c r="AB127" s="84"/>
      <c r="AC127" s="36" t="s">
        <v>90</v>
      </c>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c r="BC127" s="86"/>
      <c r="BD127" s="31"/>
      <c r="BE127" s="462"/>
      <c r="BF127" s="463"/>
      <c r="BG127" s="463"/>
      <c r="BH127" s="463"/>
      <c r="BI127" s="463"/>
      <c r="BJ127" s="463"/>
      <c r="BK127" s="464"/>
      <c r="BL127" s="462"/>
      <c r="BM127" s="463"/>
      <c r="BN127" s="463"/>
      <c r="BO127" s="463"/>
      <c r="BP127" s="463"/>
      <c r="BQ127" s="463"/>
      <c r="BR127" s="463"/>
      <c r="BS127" s="463"/>
      <c r="BT127" s="463"/>
      <c r="BU127" s="463"/>
      <c r="BV127" s="463"/>
      <c r="BW127" s="463"/>
      <c r="BX127" s="463"/>
      <c r="BY127" s="463"/>
      <c r="BZ127" s="463"/>
      <c r="CA127" s="463"/>
      <c r="CB127" s="464"/>
    </row>
    <row r="128" spans="2:80" ht="9" customHeight="1">
      <c r="B128" s="13"/>
      <c r="C128" s="635"/>
      <c r="D128" s="635"/>
      <c r="E128" s="635"/>
      <c r="F128" s="635"/>
      <c r="G128" s="635"/>
      <c r="H128" s="638"/>
      <c r="I128" s="639"/>
      <c r="J128" s="639"/>
      <c r="K128" s="639"/>
      <c r="L128" s="639"/>
      <c r="M128" s="639"/>
      <c r="N128" s="639"/>
      <c r="O128" s="639"/>
      <c r="P128" s="641"/>
      <c r="Q128" s="638"/>
      <c r="R128" s="639"/>
      <c r="S128" s="639"/>
      <c r="T128" s="639"/>
      <c r="U128" s="639"/>
      <c r="V128" s="639"/>
      <c r="W128" s="639"/>
      <c r="X128" s="639"/>
      <c r="Y128" s="641"/>
      <c r="Z128" s="31"/>
      <c r="AA128" s="31"/>
      <c r="AB128" s="84"/>
      <c r="AC128" s="85" t="s">
        <v>177</v>
      </c>
      <c r="AD128" s="85"/>
      <c r="AE128" s="85"/>
      <c r="AF128" s="85"/>
      <c r="AG128" s="85"/>
      <c r="AH128" s="85"/>
      <c r="AI128" s="85"/>
      <c r="AJ128" s="85"/>
      <c r="AK128" s="85"/>
      <c r="AL128" s="85"/>
      <c r="AM128" s="85"/>
      <c r="AN128" s="85"/>
      <c r="AO128" s="85"/>
      <c r="AP128" s="85"/>
      <c r="AQ128" s="85"/>
      <c r="AR128" s="85"/>
      <c r="AS128" s="85"/>
      <c r="AT128" s="85"/>
      <c r="AU128" s="85"/>
      <c r="AV128" s="85"/>
      <c r="AW128" s="85"/>
      <c r="AX128" s="85"/>
      <c r="AY128" s="85"/>
      <c r="AZ128" s="85"/>
      <c r="BA128" s="85"/>
      <c r="BB128" s="85"/>
      <c r="BC128" s="86"/>
      <c r="BD128" s="31"/>
      <c r="BE128" s="462"/>
      <c r="BF128" s="463"/>
      <c r="BG128" s="463"/>
      <c r="BH128" s="463"/>
      <c r="BI128" s="463"/>
      <c r="BJ128" s="463"/>
      <c r="BK128" s="464"/>
      <c r="BL128" s="462"/>
      <c r="BM128" s="463"/>
      <c r="BN128" s="463"/>
      <c r="BO128" s="463"/>
      <c r="BP128" s="463"/>
      <c r="BQ128" s="463"/>
      <c r="BR128" s="463"/>
      <c r="BS128" s="463"/>
      <c r="BT128" s="463"/>
      <c r="BU128" s="463"/>
      <c r="BV128" s="463"/>
      <c r="BW128" s="463"/>
      <c r="BX128" s="463"/>
      <c r="BY128" s="463"/>
      <c r="BZ128" s="463"/>
      <c r="CA128" s="463"/>
      <c r="CB128" s="464"/>
    </row>
    <row r="129" spans="2:101" ht="9" customHeight="1">
      <c r="B129" s="13"/>
      <c r="C129" s="546" t="s">
        <v>30</v>
      </c>
      <c r="D129" s="546"/>
      <c r="E129" s="546"/>
      <c r="F129" s="546"/>
      <c r="G129" s="546"/>
      <c r="H129" s="638"/>
      <c r="I129" s="639"/>
      <c r="J129" s="639"/>
      <c r="K129" s="639"/>
      <c r="L129" s="639"/>
      <c r="M129" s="639"/>
      <c r="N129" s="639"/>
      <c r="O129" s="639"/>
      <c r="P129" s="641"/>
      <c r="Q129" s="638"/>
      <c r="R129" s="639"/>
      <c r="S129" s="639"/>
      <c r="T129" s="639"/>
      <c r="U129" s="639"/>
      <c r="V129" s="639"/>
      <c r="W129" s="639"/>
      <c r="X129" s="639"/>
      <c r="Y129" s="641"/>
      <c r="Z129" s="31"/>
      <c r="AA129" s="31"/>
      <c r="AB129" s="84"/>
      <c r="AC129" s="85" t="s">
        <v>93</v>
      </c>
      <c r="AD129" s="85"/>
      <c r="AE129" s="85"/>
      <c r="AF129" s="85"/>
      <c r="AG129" s="85"/>
      <c r="AH129" s="85"/>
      <c r="AI129" s="85"/>
      <c r="AJ129" s="85"/>
      <c r="AK129" s="85"/>
      <c r="AL129" s="85"/>
      <c r="AM129" s="85"/>
      <c r="AN129" s="85"/>
      <c r="AO129" s="85"/>
      <c r="AP129" s="85"/>
      <c r="AQ129" s="85"/>
      <c r="AR129" s="85"/>
      <c r="AS129" s="85"/>
      <c r="AT129" s="85"/>
      <c r="AU129" s="85"/>
      <c r="AV129" s="85"/>
      <c r="AW129" s="85"/>
      <c r="AX129" s="85"/>
      <c r="AY129" s="85"/>
      <c r="AZ129" s="85"/>
      <c r="BA129" s="85"/>
      <c r="BB129" s="85"/>
      <c r="BC129" s="86"/>
      <c r="BD129" s="31"/>
      <c r="BE129" s="462"/>
      <c r="BF129" s="463"/>
      <c r="BG129" s="463"/>
      <c r="BH129" s="463"/>
      <c r="BI129" s="463"/>
      <c r="BJ129" s="463"/>
      <c r="BK129" s="464"/>
      <c r="BL129" s="462"/>
      <c r="BM129" s="463"/>
      <c r="BN129" s="463"/>
      <c r="BO129" s="463"/>
      <c r="BP129" s="463"/>
      <c r="BQ129" s="463"/>
      <c r="BR129" s="463"/>
      <c r="BS129" s="463"/>
      <c r="BT129" s="463"/>
      <c r="BU129" s="463"/>
      <c r="BV129" s="463"/>
      <c r="BW129" s="463"/>
      <c r="BX129" s="463"/>
      <c r="BY129" s="463"/>
      <c r="BZ129" s="463"/>
      <c r="CA129" s="463"/>
      <c r="CB129" s="464"/>
    </row>
    <row r="130" spans="2:101" ht="9" customHeight="1">
      <c r="B130" s="13"/>
      <c r="C130" s="546"/>
      <c r="D130" s="546"/>
      <c r="E130" s="546"/>
      <c r="F130" s="546"/>
      <c r="G130" s="546"/>
      <c r="H130" s="638"/>
      <c r="I130" s="639"/>
      <c r="J130" s="639"/>
      <c r="K130" s="639"/>
      <c r="L130" s="639"/>
      <c r="M130" s="639"/>
      <c r="N130" s="639"/>
      <c r="O130" s="639"/>
      <c r="P130" s="641"/>
      <c r="Q130" s="638"/>
      <c r="R130" s="639"/>
      <c r="S130" s="639"/>
      <c r="T130" s="639"/>
      <c r="U130" s="639"/>
      <c r="V130" s="639"/>
      <c r="W130" s="639"/>
      <c r="X130" s="639"/>
      <c r="Y130" s="641"/>
      <c r="Z130" s="31"/>
      <c r="AA130" s="31"/>
      <c r="AB130" s="84"/>
      <c r="AC130" s="85" t="s">
        <v>133</v>
      </c>
      <c r="AD130" s="85"/>
      <c r="AE130" s="85"/>
      <c r="AF130" s="85"/>
      <c r="AG130" s="85"/>
      <c r="AH130" s="85"/>
      <c r="AI130" s="85"/>
      <c r="AJ130" s="85"/>
      <c r="AK130" s="85"/>
      <c r="AL130" s="85"/>
      <c r="AM130" s="85"/>
      <c r="AN130" s="85"/>
      <c r="AO130" s="85"/>
      <c r="AP130" s="85"/>
      <c r="AQ130" s="85"/>
      <c r="AR130" s="85"/>
      <c r="AS130" s="85"/>
      <c r="AT130" s="85"/>
      <c r="AU130" s="85"/>
      <c r="AV130" s="85"/>
      <c r="AW130" s="85"/>
      <c r="AX130" s="85"/>
      <c r="AY130" s="85"/>
      <c r="AZ130" s="85"/>
      <c r="BA130" s="85"/>
      <c r="BB130" s="85"/>
      <c r="BC130" s="86"/>
      <c r="BD130" s="31"/>
      <c r="BE130" s="462"/>
      <c r="BF130" s="463"/>
      <c r="BG130" s="463"/>
      <c r="BH130" s="463"/>
      <c r="BI130" s="463"/>
      <c r="BJ130" s="463"/>
      <c r="BK130" s="464"/>
      <c r="BL130" s="462"/>
      <c r="BM130" s="463"/>
      <c r="BN130" s="463"/>
      <c r="BO130" s="463"/>
      <c r="BP130" s="463"/>
      <c r="BQ130" s="463"/>
      <c r="BR130" s="463"/>
      <c r="BS130" s="463"/>
      <c r="BT130" s="463"/>
      <c r="BU130" s="463"/>
      <c r="BV130" s="463"/>
      <c r="BW130" s="463"/>
      <c r="BX130" s="463"/>
      <c r="BY130" s="463"/>
      <c r="BZ130" s="463"/>
      <c r="CA130" s="463"/>
      <c r="CB130" s="464"/>
    </row>
    <row r="131" spans="2:101" ht="9" customHeight="1">
      <c r="B131" s="13"/>
      <c r="C131" s="546" t="s">
        <v>36</v>
      </c>
      <c r="D131" s="546"/>
      <c r="E131" s="546"/>
      <c r="F131" s="546"/>
      <c r="G131" s="546"/>
      <c r="H131" s="638"/>
      <c r="I131" s="639"/>
      <c r="J131" s="639"/>
      <c r="K131" s="639"/>
      <c r="L131" s="639"/>
      <c r="M131" s="639"/>
      <c r="N131" s="639"/>
      <c r="O131" s="639"/>
      <c r="P131" s="641"/>
      <c r="Q131" s="638"/>
      <c r="R131" s="639"/>
      <c r="S131" s="639"/>
      <c r="T131" s="639"/>
      <c r="U131" s="639"/>
      <c r="V131" s="639"/>
      <c r="W131" s="639"/>
      <c r="X131" s="639"/>
      <c r="Y131" s="641"/>
      <c r="Z131" s="13"/>
      <c r="AA131" s="13"/>
      <c r="AB131" s="84"/>
      <c r="AC131" s="85" t="s">
        <v>175</v>
      </c>
      <c r="AD131" s="85"/>
      <c r="AE131" s="85"/>
      <c r="AF131" s="85"/>
      <c r="AG131" s="85"/>
      <c r="AH131" s="85"/>
      <c r="AI131" s="85"/>
      <c r="AJ131" s="85"/>
      <c r="AK131" s="85"/>
      <c r="AL131" s="85"/>
      <c r="AM131" s="85"/>
      <c r="AN131" s="85"/>
      <c r="AO131" s="85"/>
      <c r="AP131" s="85"/>
      <c r="AQ131" s="85"/>
      <c r="AR131" s="85"/>
      <c r="AS131" s="85"/>
      <c r="AT131" s="85"/>
      <c r="AU131" s="85"/>
      <c r="AV131" s="85"/>
      <c r="AW131" s="85"/>
      <c r="AX131" s="85"/>
      <c r="AY131" s="85"/>
      <c r="AZ131" s="85"/>
      <c r="BA131" s="85"/>
      <c r="BB131" s="85"/>
      <c r="BC131" s="86"/>
      <c r="BD131" s="13"/>
      <c r="BE131" s="462"/>
      <c r="BF131" s="463"/>
      <c r="BG131" s="463"/>
      <c r="BH131" s="463"/>
      <c r="BI131" s="463"/>
      <c r="BJ131" s="463"/>
      <c r="BK131" s="464"/>
      <c r="BL131" s="462"/>
      <c r="BM131" s="463"/>
      <c r="BN131" s="463"/>
      <c r="BO131" s="463"/>
      <c r="BP131" s="463"/>
      <c r="BQ131" s="463"/>
      <c r="BR131" s="463"/>
      <c r="BS131" s="463"/>
      <c r="BT131" s="463"/>
      <c r="BU131" s="463"/>
      <c r="BV131" s="463"/>
      <c r="BW131" s="463"/>
      <c r="BX131" s="463"/>
      <c r="BY131" s="463"/>
      <c r="BZ131" s="463"/>
      <c r="CA131" s="463"/>
      <c r="CB131" s="464"/>
    </row>
    <row r="132" spans="2:101" ht="9" customHeight="1">
      <c r="B132" s="13"/>
      <c r="C132" s="573"/>
      <c r="D132" s="573"/>
      <c r="E132" s="573"/>
      <c r="F132" s="573"/>
      <c r="G132" s="573"/>
      <c r="H132" s="643"/>
      <c r="I132" s="644"/>
      <c r="J132" s="644"/>
      <c r="K132" s="644"/>
      <c r="L132" s="644"/>
      <c r="M132" s="644"/>
      <c r="N132" s="644"/>
      <c r="O132" s="644"/>
      <c r="P132" s="645"/>
      <c r="Q132" s="643"/>
      <c r="R132" s="644"/>
      <c r="S132" s="644"/>
      <c r="T132" s="644"/>
      <c r="U132" s="644"/>
      <c r="V132" s="644"/>
      <c r="W132" s="644"/>
      <c r="X132" s="644"/>
      <c r="Y132" s="645"/>
      <c r="Z132" s="13"/>
      <c r="AA132" s="13"/>
      <c r="AB132" s="87"/>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9"/>
      <c r="BD132" s="13"/>
      <c r="BE132" s="465"/>
      <c r="BF132" s="466"/>
      <c r="BG132" s="466"/>
      <c r="BH132" s="466"/>
      <c r="BI132" s="466"/>
      <c r="BJ132" s="466"/>
      <c r="BK132" s="467"/>
      <c r="BL132" s="465"/>
      <c r="BM132" s="466"/>
      <c r="BN132" s="466"/>
      <c r="BO132" s="466"/>
      <c r="BP132" s="466"/>
      <c r="BQ132" s="466"/>
      <c r="BR132" s="466"/>
      <c r="BS132" s="466"/>
      <c r="BT132" s="466"/>
      <c r="BU132" s="466"/>
      <c r="BV132" s="466"/>
      <c r="BW132" s="466"/>
      <c r="BX132" s="466"/>
      <c r="BY132" s="466"/>
      <c r="BZ132" s="466"/>
      <c r="CA132" s="466"/>
      <c r="CB132" s="467"/>
    </row>
    <row r="133" spans="2:101" ht="9" customHeight="1">
      <c r="B133" s="504"/>
      <c r="C133" s="504"/>
      <c r="D133" s="504"/>
      <c r="E133" s="504"/>
      <c r="F133" s="504"/>
      <c r="G133" s="504"/>
      <c r="H133" s="504"/>
      <c r="I133" s="504"/>
      <c r="J133" s="504"/>
      <c r="K133" s="504"/>
      <c r="L133" s="504"/>
      <c r="M133" s="504"/>
      <c r="N133" s="504"/>
      <c r="O133" s="504"/>
      <c r="P133" s="504"/>
      <c r="Q133" s="504"/>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770" t="s">
        <v>188</v>
      </c>
      <c r="BD133" s="770"/>
      <c r="BE133" s="770"/>
      <c r="BF133" s="770"/>
      <c r="BG133" s="770"/>
      <c r="BH133" s="770"/>
      <c r="BI133" s="770"/>
      <c r="BJ133" s="770"/>
      <c r="BK133" s="770"/>
      <c r="BL133" s="770"/>
      <c r="BM133" s="770"/>
      <c r="BN133" s="770"/>
      <c r="BO133" s="770"/>
      <c r="BP133" s="773" t="s">
        <v>176</v>
      </c>
      <c r="BQ133" s="773"/>
      <c r="BR133" s="773"/>
      <c r="BS133" s="773"/>
      <c r="BT133" s="773"/>
      <c r="BU133" s="773"/>
      <c r="BV133" s="773"/>
      <c r="BW133" s="773"/>
      <c r="BX133" s="773"/>
      <c r="BY133" s="773"/>
      <c r="BZ133" s="773"/>
      <c r="CA133" s="773"/>
      <c r="CB133" s="773"/>
    </row>
    <row r="134" spans="2:101" ht="9" customHeight="1">
      <c r="B134" s="504"/>
      <c r="C134" s="504"/>
      <c r="D134" s="504"/>
      <c r="E134" s="504"/>
      <c r="F134" s="504"/>
      <c r="G134" s="504"/>
      <c r="H134" s="504"/>
      <c r="I134" s="504"/>
      <c r="J134" s="504"/>
      <c r="K134" s="504"/>
      <c r="L134" s="504"/>
      <c r="M134" s="504"/>
      <c r="N134" s="504"/>
      <c r="O134" s="504"/>
      <c r="P134" s="504"/>
      <c r="Q134" s="504"/>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771"/>
      <c r="BD134" s="771"/>
      <c r="BE134" s="771"/>
      <c r="BF134" s="771"/>
      <c r="BG134" s="771"/>
      <c r="BH134" s="771"/>
      <c r="BI134" s="771"/>
      <c r="BJ134" s="771"/>
      <c r="BK134" s="771"/>
      <c r="BL134" s="771"/>
      <c r="BM134" s="771"/>
      <c r="BN134" s="771"/>
      <c r="BO134" s="771"/>
      <c r="BP134" s="774"/>
      <c r="BQ134" s="774"/>
      <c r="BR134" s="774"/>
      <c r="BS134" s="774"/>
      <c r="BT134" s="774"/>
      <c r="BU134" s="774"/>
      <c r="BV134" s="774"/>
      <c r="BW134" s="774"/>
      <c r="BX134" s="774"/>
      <c r="BY134" s="774"/>
      <c r="BZ134" s="774"/>
      <c r="CA134" s="774"/>
      <c r="CB134" s="774"/>
    </row>
    <row r="135" spans="2:101" ht="9" hidden="1" customHeight="1">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249" t="s">
        <v>37</v>
      </c>
      <c r="AI135" s="249"/>
      <c r="AJ135" s="249"/>
      <c r="AK135" s="249"/>
      <c r="AL135" s="249"/>
      <c r="AM135" s="249"/>
      <c r="AN135" s="249"/>
      <c r="AO135" s="249"/>
      <c r="AP135" s="249"/>
      <c r="AQ135" s="249"/>
      <c r="AR135" s="249"/>
      <c r="AS135" s="249"/>
      <c r="AT135" s="249"/>
      <c r="AU135" s="14"/>
      <c r="AV135" s="14"/>
      <c r="AW135" s="14"/>
      <c r="AX135" s="14"/>
      <c r="AY135" s="14"/>
      <c r="AZ135" s="14"/>
      <c r="BA135" s="15"/>
      <c r="BB135" s="16"/>
      <c r="BC135" s="174" t="str">
        <f>MID(請求者情報!C12,3,2)</f>
        <v/>
      </c>
      <c r="BD135" s="175"/>
      <c r="BE135" s="176"/>
      <c r="BF135" s="13"/>
      <c r="BG135" s="174" t="str">
        <f>MID(請求者情報!C12,5,3)</f>
        <v/>
      </c>
      <c r="BH135" s="175"/>
      <c r="BI135" s="175"/>
      <c r="BJ135" s="176"/>
      <c r="BK135" s="16"/>
      <c r="BL135" s="16"/>
      <c r="BM135" s="168" t="s">
        <v>17</v>
      </c>
      <c r="BN135" s="169"/>
      <c r="BO135" s="169"/>
      <c r="BP135" s="169"/>
      <c r="BQ135" s="170"/>
      <c r="BR135" s="17"/>
      <c r="BS135" s="307" t="s">
        <v>21</v>
      </c>
      <c r="BT135" s="307" t="s">
        <v>22</v>
      </c>
      <c r="BU135" s="307">
        <f ca="1">RANDBETWEEN(0,9)</f>
        <v>2</v>
      </c>
      <c r="BV135" s="307">
        <f ca="1">RANDBETWEEN(0,9)</f>
        <v>8</v>
      </c>
      <c r="BW135" s="307">
        <f t="shared" ref="BW135:BZ135" ca="1" si="25">RANDBETWEEN(0,9)</f>
        <v>2</v>
      </c>
      <c r="BX135" s="307">
        <f t="shared" ca="1" si="25"/>
        <v>1</v>
      </c>
      <c r="BY135" s="307">
        <f t="shared" ca="1" si="25"/>
        <v>3</v>
      </c>
      <c r="BZ135" s="307">
        <f t="shared" ca="1" si="25"/>
        <v>8</v>
      </c>
      <c r="CA135" s="304"/>
      <c r="CB135" s="16"/>
    </row>
    <row r="136" spans="2:101" ht="9" hidden="1" customHeight="1">
      <c r="B136" s="13"/>
      <c r="C136" s="13"/>
      <c r="D136" s="13"/>
      <c r="E136" s="13"/>
      <c r="F136" s="13"/>
      <c r="G136" s="13"/>
      <c r="H136" s="13"/>
      <c r="I136" s="13"/>
      <c r="J136" s="13"/>
      <c r="K136" s="13"/>
      <c r="L136" s="13"/>
      <c r="M136" s="13"/>
      <c r="N136" s="13"/>
      <c r="O136" s="13"/>
      <c r="P136" s="13"/>
      <c r="Q136" s="19"/>
      <c r="R136" s="13"/>
      <c r="S136" s="279" t="s">
        <v>0</v>
      </c>
      <c r="T136" s="279"/>
      <c r="U136" s="279"/>
      <c r="V136" s="13"/>
      <c r="W136" s="13"/>
      <c r="X136" s="13"/>
      <c r="Y136" s="13"/>
      <c r="Z136" s="13"/>
      <c r="AA136" s="13"/>
      <c r="AB136" s="13"/>
      <c r="AC136" s="13"/>
      <c r="AD136" s="13"/>
      <c r="AE136" s="13"/>
      <c r="AF136" s="13"/>
      <c r="AG136" s="13"/>
      <c r="AH136" s="249"/>
      <c r="AI136" s="249"/>
      <c r="AJ136" s="249"/>
      <c r="AK136" s="249"/>
      <c r="AL136" s="249"/>
      <c r="AM136" s="249"/>
      <c r="AN136" s="249"/>
      <c r="AO136" s="249"/>
      <c r="AP136" s="249"/>
      <c r="AQ136" s="249"/>
      <c r="AR136" s="249"/>
      <c r="AS136" s="249"/>
      <c r="AT136" s="249"/>
      <c r="AU136" s="14"/>
      <c r="AV136" s="14"/>
      <c r="AW136" s="14"/>
      <c r="AX136" s="14"/>
      <c r="AY136" s="14"/>
      <c r="AZ136" s="14"/>
      <c r="BA136" s="15"/>
      <c r="BB136" s="16"/>
      <c r="BC136" s="177"/>
      <c r="BD136" s="178"/>
      <c r="BE136" s="179"/>
      <c r="BF136" s="13"/>
      <c r="BG136" s="177"/>
      <c r="BH136" s="178"/>
      <c r="BI136" s="178"/>
      <c r="BJ136" s="179"/>
      <c r="BK136" s="16"/>
      <c r="BL136" s="16"/>
      <c r="BM136" s="302"/>
      <c r="BN136" s="166"/>
      <c r="BO136" s="166"/>
      <c r="BP136" s="166"/>
      <c r="BQ136" s="303"/>
      <c r="BR136" s="20"/>
      <c r="BS136" s="308"/>
      <c r="BT136" s="308"/>
      <c r="BU136" s="308"/>
      <c r="BV136" s="308"/>
      <c r="BW136" s="308"/>
      <c r="BX136" s="308"/>
      <c r="BY136" s="308"/>
      <c r="BZ136" s="308"/>
      <c r="CA136" s="305"/>
      <c r="CB136" s="16"/>
    </row>
    <row r="137" spans="2:101" ht="9" hidden="1" customHeight="1">
      <c r="B137" s="13"/>
      <c r="C137" s="13"/>
      <c r="D137" s="13"/>
      <c r="E137" s="13"/>
      <c r="F137" s="13"/>
      <c r="G137" s="13"/>
      <c r="H137" s="13"/>
      <c r="I137" s="13"/>
      <c r="J137" s="13"/>
      <c r="K137" s="13"/>
      <c r="L137" s="13"/>
      <c r="M137" s="13"/>
      <c r="N137" s="13"/>
      <c r="O137" s="13"/>
      <c r="P137" s="13"/>
      <c r="Q137" s="19"/>
      <c r="R137" s="19"/>
      <c r="S137" s="279"/>
      <c r="T137" s="279"/>
      <c r="U137" s="279"/>
      <c r="V137" s="13"/>
      <c r="W137" s="13"/>
      <c r="X137" s="13"/>
      <c r="Y137" s="13"/>
      <c r="Z137" s="13"/>
      <c r="AA137" s="13"/>
      <c r="AB137" s="13"/>
      <c r="AC137" s="13"/>
      <c r="AD137" s="13"/>
      <c r="AE137" s="13"/>
      <c r="AF137" s="13"/>
      <c r="AG137" s="13"/>
      <c r="AH137" s="249"/>
      <c r="AI137" s="249"/>
      <c r="AJ137" s="249"/>
      <c r="AK137" s="249"/>
      <c r="AL137" s="249"/>
      <c r="AM137" s="249"/>
      <c r="AN137" s="249"/>
      <c r="AO137" s="249"/>
      <c r="AP137" s="249"/>
      <c r="AQ137" s="249"/>
      <c r="AR137" s="249"/>
      <c r="AS137" s="249"/>
      <c r="AT137" s="249"/>
      <c r="AU137" s="14"/>
      <c r="AV137" s="21" t="s">
        <v>38</v>
      </c>
      <c r="AW137" s="14"/>
      <c r="AX137" s="14"/>
      <c r="AY137" s="14"/>
      <c r="AZ137" s="14"/>
      <c r="BA137" s="15"/>
      <c r="BB137" s="16"/>
      <c r="BC137" s="180"/>
      <c r="BD137" s="181"/>
      <c r="BE137" s="182"/>
      <c r="BF137" s="13"/>
      <c r="BG137" s="180"/>
      <c r="BH137" s="181"/>
      <c r="BI137" s="181"/>
      <c r="BJ137" s="182"/>
      <c r="BK137" s="16"/>
      <c r="BL137" s="16"/>
      <c r="BM137" s="171"/>
      <c r="BN137" s="172"/>
      <c r="BO137" s="172"/>
      <c r="BP137" s="172"/>
      <c r="BQ137" s="173"/>
      <c r="BR137" s="22"/>
      <c r="BS137" s="309"/>
      <c r="BT137" s="309"/>
      <c r="BU137" s="309"/>
      <c r="BV137" s="309"/>
      <c r="BW137" s="309"/>
      <c r="BX137" s="309"/>
      <c r="BY137" s="309"/>
      <c r="BZ137" s="309"/>
      <c r="CA137" s="306"/>
      <c r="CB137" s="16"/>
    </row>
    <row r="138" spans="2:101" ht="9" hidden="1" customHeight="1">
      <c r="B138" s="13"/>
      <c r="C138" s="13"/>
      <c r="D138" s="13"/>
      <c r="E138" s="13"/>
      <c r="F138" s="13"/>
      <c r="G138" s="13"/>
      <c r="H138" s="13"/>
      <c r="I138" s="13"/>
      <c r="J138" s="13"/>
      <c r="K138" s="13"/>
      <c r="L138" s="13"/>
      <c r="M138" s="13"/>
      <c r="N138" s="13"/>
      <c r="O138" s="13"/>
      <c r="P138" s="13"/>
      <c r="Q138" s="19"/>
      <c r="R138" s="19"/>
      <c r="S138" s="19"/>
      <c r="T138" s="19"/>
      <c r="U138" s="19"/>
      <c r="V138" s="13"/>
      <c r="W138" s="13"/>
      <c r="X138" s="13"/>
      <c r="Y138" s="13"/>
      <c r="Z138" s="13"/>
      <c r="AA138" s="13"/>
      <c r="AB138" s="13"/>
      <c r="AC138" s="13"/>
      <c r="AD138" s="13"/>
      <c r="AE138" s="13"/>
      <c r="AF138" s="13"/>
      <c r="AG138" s="13"/>
      <c r="AH138" s="13"/>
      <c r="AI138" s="23"/>
      <c r="AJ138" s="23"/>
      <c r="AK138" s="23"/>
      <c r="AL138" s="23"/>
      <c r="AM138" s="13"/>
      <c r="AN138" s="13"/>
      <c r="AO138" s="13"/>
      <c r="AP138" s="13"/>
      <c r="AQ138" s="13"/>
      <c r="AR138" s="13"/>
      <c r="AS138" s="13"/>
      <c r="AT138" s="13"/>
      <c r="AU138" s="13"/>
      <c r="AV138" s="13"/>
      <c r="AW138" s="13"/>
      <c r="AX138" s="13"/>
      <c r="AY138" s="13"/>
      <c r="AZ138" s="13"/>
      <c r="BA138" s="24"/>
      <c r="BB138" s="24"/>
      <c r="BC138" s="24"/>
      <c r="BD138" s="24"/>
      <c r="BE138" s="24"/>
      <c r="BF138" s="24"/>
      <c r="BG138" s="24"/>
      <c r="BH138" s="24"/>
      <c r="BI138" s="24"/>
      <c r="BJ138" s="24"/>
      <c r="BK138" s="16"/>
      <c r="BL138" s="16"/>
      <c r="BM138" s="16"/>
      <c r="BN138" s="16"/>
      <c r="BO138" s="16"/>
      <c r="BP138" s="16"/>
      <c r="BQ138" s="16"/>
      <c r="BR138" s="16"/>
      <c r="BS138" s="16"/>
      <c r="BT138" s="16"/>
      <c r="BU138" s="16"/>
      <c r="BV138" s="16"/>
      <c r="BW138" s="16"/>
      <c r="BX138" s="16"/>
      <c r="BY138" s="16"/>
      <c r="BZ138" s="16"/>
      <c r="CA138" s="16"/>
      <c r="CB138" s="16"/>
    </row>
    <row r="139" spans="2:101" ht="9" hidden="1" customHeight="1">
      <c r="B139" s="13"/>
      <c r="C139" s="13"/>
      <c r="D139" s="13"/>
      <c r="E139" s="13"/>
      <c r="F139" s="13"/>
      <c r="G139" s="13"/>
      <c r="H139" s="13"/>
      <c r="I139" s="13"/>
      <c r="J139" s="13"/>
      <c r="K139" s="13"/>
      <c r="L139" s="13"/>
      <c r="M139" s="13"/>
      <c r="N139" s="13"/>
      <c r="O139" s="13"/>
      <c r="P139" s="13"/>
      <c r="Q139" s="101"/>
      <c r="R139" s="101"/>
      <c r="S139" s="101"/>
      <c r="T139" s="101"/>
      <c r="U139" s="101"/>
      <c r="V139" s="13"/>
      <c r="W139" s="13"/>
      <c r="X139" s="13"/>
      <c r="Y139" s="13"/>
      <c r="Z139" s="250" t="s">
        <v>16</v>
      </c>
      <c r="AA139" s="250"/>
      <c r="AB139" s="250"/>
      <c r="AC139" s="250"/>
      <c r="AD139" s="264" t="str">
        <f>IF(AI139&lt;&gt;"",TEXT(AI139&amp;"/1/1","(ggge年）"),"")</f>
        <v>(令和5年)</v>
      </c>
      <c r="AE139" s="264"/>
      <c r="AF139" s="264"/>
      <c r="AG139" s="264"/>
      <c r="AH139" s="25"/>
      <c r="AI139" s="260">
        <f>IF($AI$9="","",$AI$9)</f>
        <v>2023</v>
      </c>
      <c r="AJ139" s="260"/>
      <c r="AK139" s="260"/>
      <c r="AL139" s="260"/>
      <c r="AM139" s="250" t="s">
        <v>13</v>
      </c>
      <c r="AN139" s="250"/>
      <c r="AO139" s="262" t="str">
        <f>IF($AO$9="","",$AO$9)</f>
        <v/>
      </c>
      <c r="AP139" s="262"/>
      <c r="AQ139" s="250" t="s">
        <v>12</v>
      </c>
      <c r="AR139" s="250"/>
      <c r="AS139" s="262" t="str">
        <f>IF($AS$9="","",$AS$9)</f>
        <v/>
      </c>
      <c r="AT139" s="262"/>
      <c r="AU139" s="250" t="s">
        <v>11</v>
      </c>
      <c r="AV139" s="250"/>
      <c r="AW139" s="13"/>
      <c r="AX139" s="13"/>
      <c r="AY139" s="13"/>
      <c r="AZ139" s="13"/>
      <c r="BA139" s="16"/>
      <c r="BB139" s="16"/>
      <c r="BC139" s="16"/>
      <c r="BD139" s="16"/>
      <c r="BE139" s="16"/>
      <c r="BF139" s="16"/>
      <c r="BG139" s="16"/>
      <c r="BH139" s="16"/>
      <c r="BI139" s="26"/>
      <c r="BJ139" s="310" t="s">
        <v>70</v>
      </c>
      <c r="BK139" s="310"/>
      <c r="BL139" s="310"/>
      <c r="BM139" s="310"/>
      <c r="BN139" s="310"/>
      <c r="BO139" s="310"/>
      <c r="BP139" s="310"/>
      <c r="BQ139" s="310"/>
      <c r="BR139" s="310"/>
      <c r="BS139" s="310"/>
      <c r="BT139" s="310"/>
      <c r="BU139" s="310"/>
      <c r="BV139" s="310"/>
      <c r="BW139" s="310"/>
      <c r="BX139" s="310"/>
      <c r="BY139" s="310"/>
      <c r="BZ139" s="310"/>
      <c r="CA139" s="16"/>
      <c r="CB139" s="16"/>
      <c r="CE139" s="27"/>
      <c r="CF139" s="27"/>
      <c r="CG139" s="27"/>
      <c r="CH139" s="27"/>
      <c r="CI139" s="27"/>
    </row>
    <row r="140" spans="2:101" ht="9" hidden="1" customHeight="1">
      <c r="B140" s="13"/>
      <c r="C140" s="13"/>
      <c r="D140" s="294" t="s">
        <v>18</v>
      </c>
      <c r="E140" s="294"/>
      <c r="F140" s="294"/>
      <c r="G140" s="294"/>
      <c r="H140" s="294"/>
      <c r="I140" s="294"/>
      <c r="J140" s="294"/>
      <c r="K140" s="294"/>
      <c r="L140" s="294"/>
      <c r="M140" s="294"/>
      <c r="N140" s="294"/>
      <c r="O140" s="294"/>
      <c r="P140" s="294"/>
      <c r="Q140" s="294"/>
      <c r="R140" s="294"/>
      <c r="S140" s="101"/>
      <c r="T140" s="101"/>
      <c r="U140" s="101"/>
      <c r="V140" s="13"/>
      <c r="W140" s="13"/>
      <c r="X140" s="13"/>
      <c r="Y140" s="13"/>
      <c r="Z140" s="172"/>
      <c r="AA140" s="172"/>
      <c r="AB140" s="172"/>
      <c r="AC140" s="172"/>
      <c r="AD140" s="265"/>
      <c r="AE140" s="265"/>
      <c r="AF140" s="265"/>
      <c r="AG140" s="265"/>
      <c r="AH140" s="25"/>
      <c r="AI140" s="261"/>
      <c r="AJ140" s="261"/>
      <c r="AK140" s="261"/>
      <c r="AL140" s="261"/>
      <c r="AM140" s="172"/>
      <c r="AN140" s="172"/>
      <c r="AO140" s="263"/>
      <c r="AP140" s="263"/>
      <c r="AQ140" s="172"/>
      <c r="AR140" s="172"/>
      <c r="AS140" s="263"/>
      <c r="AT140" s="263"/>
      <c r="AU140" s="172"/>
      <c r="AV140" s="172"/>
      <c r="AW140" s="13"/>
      <c r="AX140" s="13"/>
      <c r="AY140" s="13"/>
      <c r="AZ140" s="13"/>
      <c r="BA140" s="16"/>
      <c r="BB140" s="16"/>
      <c r="BC140" s="16"/>
      <c r="BD140" s="16"/>
      <c r="BE140" s="16"/>
      <c r="BF140" s="16"/>
      <c r="BG140" s="16"/>
      <c r="BH140" s="16"/>
      <c r="BI140" s="26"/>
      <c r="BJ140" s="311"/>
      <c r="BK140" s="311"/>
      <c r="BL140" s="311"/>
      <c r="BM140" s="311"/>
      <c r="BN140" s="311"/>
      <c r="BO140" s="311"/>
      <c r="BP140" s="311"/>
      <c r="BQ140" s="311"/>
      <c r="BR140" s="311"/>
      <c r="BS140" s="311"/>
      <c r="BT140" s="311"/>
      <c r="BU140" s="311"/>
      <c r="BV140" s="311"/>
      <c r="BW140" s="311"/>
      <c r="BX140" s="311"/>
      <c r="BY140" s="311"/>
      <c r="BZ140" s="311"/>
      <c r="CA140" s="16"/>
      <c r="CB140" s="16"/>
      <c r="CE140" s="27"/>
      <c r="CF140" s="27"/>
      <c r="CG140" s="27"/>
      <c r="CH140" s="27"/>
      <c r="CI140" s="27"/>
    </row>
    <row r="141" spans="2:101" ht="9" hidden="1" customHeight="1">
      <c r="B141" s="13"/>
      <c r="C141" s="13"/>
      <c r="D141" s="294"/>
      <c r="E141" s="294"/>
      <c r="F141" s="294"/>
      <c r="G141" s="294"/>
      <c r="H141" s="294"/>
      <c r="I141" s="294"/>
      <c r="J141" s="294"/>
      <c r="K141" s="294"/>
      <c r="L141" s="294"/>
      <c r="M141" s="294"/>
      <c r="N141" s="294"/>
      <c r="O141" s="294"/>
      <c r="P141" s="294"/>
      <c r="Q141" s="294"/>
      <c r="R141" s="294"/>
      <c r="S141" s="101"/>
      <c r="T141" s="101"/>
      <c r="U141" s="101"/>
      <c r="V141" s="13"/>
      <c r="W141" s="168" t="s">
        <v>58</v>
      </c>
      <c r="X141" s="169"/>
      <c r="Y141" s="169"/>
      <c r="Z141" s="169"/>
      <c r="AA141" s="169"/>
      <c r="AB141" s="169"/>
      <c r="AC141" s="169"/>
      <c r="AD141" s="169"/>
      <c r="AE141" s="295"/>
      <c r="AF141" s="266" t="s">
        <v>66</v>
      </c>
      <c r="AG141" s="267"/>
      <c r="AH141" s="270" t="str">
        <f>IF(請求者情報!C14="","",請求者情報!C14)</f>
        <v/>
      </c>
      <c r="AI141" s="271"/>
      <c r="AJ141" s="271"/>
      <c r="AK141" s="271"/>
      <c r="AL141" s="271"/>
      <c r="AM141" s="271"/>
      <c r="AN141" s="271"/>
      <c r="AO141" s="271"/>
      <c r="AP141" s="271"/>
      <c r="AQ141" s="271"/>
      <c r="AR141" s="271"/>
      <c r="AS141" s="271"/>
      <c r="AT141" s="271"/>
      <c r="AU141" s="271"/>
      <c r="AV141" s="272"/>
      <c r="AW141" s="13"/>
      <c r="AX141" s="92" t="s">
        <v>129</v>
      </c>
      <c r="AY141" s="92"/>
      <c r="AZ141" s="92"/>
      <c r="BA141" s="92"/>
      <c r="BB141" s="92"/>
      <c r="BC141" s="92"/>
      <c r="BD141" s="92"/>
      <c r="BE141" s="93"/>
      <c r="BF141" s="93"/>
      <c r="BG141" s="93"/>
      <c r="BH141" s="93"/>
      <c r="BI141" s="93"/>
      <c r="BJ141" s="93"/>
      <c r="BK141" s="93"/>
      <c r="BL141" s="93"/>
      <c r="BM141" s="93"/>
      <c r="BN141" s="93"/>
      <c r="BO141" s="93"/>
      <c r="BP141" s="93"/>
      <c r="BQ141" s="93"/>
      <c r="BR141" s="93"/>
      <c r="BS141" s="93"/>
      <c r="BT141" s="93"/>
      <c r="BU141" s="93"/>
      <c r="BV141" s="93"/>
      <c r="BW141" s="93"/>
      <c r="BX141" s="93"/>
      <c r="BY141" s="93"/>
      <c r="BZ141" s="93"/>
      <c r="CA141" s="93"/>
      <c r="CB141" s="93"/>
      <c r="CE141" s="27"/>
      <c r="CF141" s="27"/>
      <c r="CG141" s="27"/>
      <c r="CH141" s="27"/>
      <c r="CI141" s="27"/>
    </row>
    <row r="142" spans="2:101" ht="9" hidden="1" customHeight="1">
      <c r="B142" s="13"/>
      <c r="C142" s="13"/>
      <c r="D142" s="13"/>
      <c r="E142" s="13"/>
      <c r="F142" s="13"/>
      <c r="G142" s="13"/>
      <c r="H142" s="13"/>
      <c r="I142" s="13"/>
      <c r="J142" s="13"/>
      <c r="K142" s="13"/>
      <c r="L142" s="13"/>
      <c r="M142" s="13"/>
      <c r="N142" s="13"/>
      <c r="O142" s="13"/>
      <c r="P142" s="286" t="s">
        <v>64</v>
      </c>
      <c r="Q142" s="287"/>
      <c r="R142" s="288"/>
      <c r="S142" s="13"/>
      <c r="T142" s="292">
        <v>110</v>
      </c>
      <c r="U142" s="292"/>
      <c r="V142" s="13"/>
      <c r="W142" s="296"/>
      <c r="X142" s="297"/>
      <c r="Y142" s="297"/>
      <c r="Z142" s="297"/>
      <c r="AA142" s="297"/>
      <c r="AB142" s="297"/>
      <c r="AC142" s="297"/>
      <c r="AD142" s="297"/>
      <c r="AE142" s="298"/>
      <c r="AF142" s="268"/>
      <c r="AG142" s="269"/>
      <c r="AH142" s="273"/>
      <c r="AI142" s="274"/>
      <c r="AJ142" s="274"/>
      <c r="AK142" s="274"/>
      <c r="AL142" s="274"/>
      <c r="AM142" s="274"/>
      <c r="AN142" s="274"/>
      <c r="AO142" s="274"/>
      <c r="AP142" s="274"/>
      <c r="AQ142" s="274"/>
      <c r="AR142" s="274"/>
      <c r="AS142" s="274"/>
      <c r="AT142" s="274"/>
      <c r="AU142" s="274"/>
      <c r="AV142" s="275"/>
      <c r="AW142" s="13"/>
      <c r="AX142" s="49" t="s">
        <v>94</v>
      </c>
      <c r="AY142" s="49"/>
      <c r="AZ142" s="49"/>
      <c r="BA142" s="49"/>
      <c r="BB142" s="49"/>
      <c r="BC142" s="49"/>
      <c r="BD142" s="49"/>
      <c r="BE142" s="49" t="s">
        <v>108</v>
      </c>
      <c r="BF142" s="49"/>
      <c r="BG142" s="49"/>
      <c r="BH142" s="49"/>
      <c r="BI142" s="49"/>
      <c r="BJ142" s="94"/>
      <c r="BK142" s="49"/>
      <c r="BL142" s="94"/>
      <c r="BM142" s="49" t="s">
        <v>124</v>
      </c>
      <c r="BN142" s="49"/>
      <c r="BO142" s="49"/>
      <c r="BP142" s="49"/>
      <c r="BQ142" s="49"/>
      <c r="BR142" s="49"/>
      <c r="BS142" s="49"/>
      <c r="BT142" s="94"/>
      <c r="BU142" s="94"/>
      <c r="BV142" s="49" t="s">
        <v>128</v>
      </c>
      <c r="BW142" s="49"/>
      <c r="BX142" s="49"/>
      <c r="BY142" s="49"/>
      <c r="BZ142" s="49"/>
      <c r="CA142" s="49"/>
      <c r="CB142" s="49"/>
    </row>
    <row r="143" spans="2:101" ht="9" hidden="1" customHeight="1">
      <c r="B143" s="168" t="s">
        <v>5</v>
      </c>
      <c r="C143" s="169"/>
      <c r="D143" s="169"/>
      <c r="E143" s="169"/>
      <c r="F143" s="170"/>
      <c r="G143" s="280"/>
      <c r="H143" s="282"/>
      <c r="I143" s="282"/>
      <c r="J143" s="284"/>
      <c r="K143" s="13"/>
      <c r="L143" s="13"/>
      <c r="M143" s="13"/>
      <c r="N143" s="13"/>
      <c r="O143" s="13"/>
      <c r="P143" s="289"/>
      <c r="Q143" s="290"/>
      <c r="R143" s="291"/>
      <c r="S143" s="13"/>
      <c r="T143" s="292">
        <v>210</v>
      </c>
      <c r="U143" s="292"/>
      <c r="V143" s="13"/>
      <c r="W143" s="28"/>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51" t="s">
        <v>25</v>
      </c>
      <c r="AU143" s="251"/>
      <c r="AV143" s="252"/>
      <c r="AW143" s="13"/>
      <c r="AX143" s="49" t="s">
        <v>95</v>
      </c>
      <c r="AY143" s="49"/>
      <c r="AZ143" s="49"/>
      <c r="BA143" s="49"/>
      <c r="BB143" s="49"/>
      <c r="BC143" s="49"/>
      <c r="BD143" s="49"/>
      <c r="BE143" s="49" t="s">
        <v>109</v>
      </c>
      <c r="BF143" s="49"/>
      <c r="BG143" s="49"/>
      <c r="BH143" s="49"/>
      <c r="BI143" s="49"/>
      <c r="BJ143" s="94"/>
      <c r="BK143" s="49"/>
      <c r="BL143" s="94"/>
      <c r="BM143" s="49" t="s">
        <v>130</v>
      </c>
      <c r="BN143" s="49"/>
      <c r="BO143" s="49"/>
      <c r="BP143" s="49"/>
      <c r="BQ143" s="49"/>
      <c r="BR143" s="49"/>
      <c r="BS143" s="49"/>
      <c r="BT143" s="94"/>
      <c r="BU143" s="94"/>
      <c r="BV143" s="49" t="s">
        <v>135</v>
      </c>
      <c r="BW143" s="49"/>
      <c r="BX143" s="49"/>
      <c r="BY143" s="49"/>
      <c r="BZ143" s="49"/>
      <c r="CA143" s="49"/>
      <c r="CB143" s="49"/>
      <c r="CW143" s="30"/>
    </row>
    <row r="144" spans="2:101" ht="9" hidden="1" customHeight="1">
      <c r="B144" s="171"/>
      <c r="C144" s="172"/>
      <c r="D144" s="172"/>
      <c r="E144" s="172"/>
      <c r="F144" s="173"/>
      <c r="G144" s="281"/>
      <c r="H144" s="283"/>
      <c r="I144" s="283"/>
      <c r="J144" s="285"/>
      <c r="K144" s="13"/>
      <c r="L144" s="13"/>
      <c r="M144" s="13"/>
      <c r="N144" s="13"/>
      <c r="O144" s="13"/>
      <c r="P144" s="280"/>
      <c r="Q144" s="282"/>
      <c r="R144" s="284"/>
      <c r="S144" s="13"/>
      <c r="T144" s="292">
        <v>310</v>
      </c>
      <c r="U144" s="292"/>
      <c r="V144" s="13"/>
      <c r="W144" s="28"/>
      <c r="X144" s="299" t="str">
        <f>IF(請求者情報!C2="","",請求者情報!C2)</f>
        <v/>
      </c>
      <c r="Y144" s="299"/>
      <c r="Z144" s="299"/>
      <c r="AA144" s="299"/>
      <c r="AB144" s="299"/>
      <c r="AC144" s="299"/>
      <c r="AD144" s="29"/>
      <c r="AE144" s="29"/>
      <c r="AF144" s="29"/>
      <c r="AG144" s="29"/>
      <c r="AH144" s="29"/>
      <c r="AI144" s="29"/>
      <c r="AJ144" s="29"/>
      <c r="AK144" s="29"/>
      <c r="AL144" s="29"/>
      <c r="AM144" s="29"/>
      <c r="AN144" s="29"/>
      <c r="AO144" s="29"/>
      <c r="AP144" s="29"/>
      <c r="AQ144" s="29"/>
      <c r="AR144" s="29"/>
      <c r="AS144" s="29"/>
      <c r="AT144" s="253"/>
      <c r="AU144" s="253"/>
      <c r="AV144" s="254"/>
      <c r="AW144" s="13"/>
      <c r="AX144" s="49" t="s">
        <v>96</v>
      </c>
      <c r="AY144" s="49"/>
      <c r="AZ144" s="49"/>
      <c r="BA144" s="49"/>
      <c r="BB144" s="49"/>
      <c r="BC144" s="49"/>
      <c r="BD144" s="49"/>
      <c r="BE144" s="49" t="s">
        <v>110</v>
      </c>
      <c r="BF144" s="49"/>
      <c r="BG144" s="49"/>
      <c r="BH144" s="49"/>
      <c r="BI144" s="49"/>
      <c r="BJ144" s="94"/>
      <c r="BK144" s="49"/>
      <c r="BL144" s="94"/>
      <c r="BM144" s="49" t="s">
        <v>125</v>
      </c>
      <c r="BN144" s="49"/>
      <c r="BO144" s="49"/>
      <c r="BP144" s="49"/>
      <c r="BQ144" s="49"/>
      <c r="BR144" s="49"/>
      <c r="BS144" s="49"/>
      <c r="BT144" s="94"/>
      <c r="BU144" s="94"/>
      <c r="BV144" s="49" t="s">
        <v>136</v>
      </c>
      <c r="BW144" s="49"/>
      <c r="BX144" s="49"/>
      <c r="BY144" s="49"/>
      <c r="BZ144" s="49"/>
      <c r="CA144" s="49"/>
      <c r="CB144" s="49"/>
      <c r="CW144" s="30"/>
    </row>
    <row r="145" spans="2:101" ht="9" hidden="1" customHeight="1">
      <c r="B145" s="168" t="s">
        <v>1</v>
      </c>
      <c r="C145" s="169"/>
      <c r="D145" s="169"/>
      <c r="E145" s="169"/>
      <c r="F145" s="170"/>
      <c r="G145" s="280"/>
      <c r="H145" s="282"/>
      <c r="I145" s="282"/>
      <c r="J145" s="282"/>
      <c r="K145" s="282"/>
      <c r="L145" s="282"/>
      <c r="M145" s="284"/>
      <c r="N145" s="13"/>
      <c r="O145" s="13"/>
      <c r="P145" s="281"/>
      <c r="Q145" s="283"/>
      <c r="R145" s="285"/>
      <c r="S145" s="13"/>
      <c r="T145" s="101"/>
      <c r="U145" s="101"/>
      <c r="V145" s="13"/>
      <c r="W145" s="28"/>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53"/>
      <c r="AU145" s="253"/>
      <c r="AV145" s="254"/>
      <c r="AW145" s="13"/>
      <c r="AX145" s="49" t="s">
        <v>97</v>
      </c>
      <c r="AY145" s="49"/>
      <c r="AZ145" s="49"/>
      <c r="BA145" s="49"/>
      <c r="BB145" s="49"/>
      <c r="BC145" s="49"/>
      <c r="BD145" s="49"/>
      <c r="BE145" s="49" t="s">
        <v>111</v>
      </c>
      <c r="BF145" s="49"/>
      <c r="BG145" s="49"/>
      <c r="BH145" s="49"/>
      <c r="BI145" s="49"/>
      <c r="BJ145" s="94"/>
      <c r="BK145" s="49"/>
      <c r="BL145" s="94"/>
      <c r="BM145" s="49" t="s">
        <v>126</v>
      </c>
      <c r="BN145" s="49"/>
      <c r="BO145" s="49"/>
      <c r="BP145" s="49"/>
      <c r="BQ145" s="49"/>
      <c r="BR145" s="49"/>
      <c r="BS145" s="49"/>
      <c r="BT145" s="94"/>
      <c r="BU145" s="94"/>
      <c r="BV145" s="49" t="s">
        <v>137</v>
      </c>
      <c r="BW145" s="49"/>
      <c r="BX145" s="49"/>
      <c r="BY145" s="49"/>
      <c r="BZ145" s="49"/>
      <c r="CA145" s="49"/>
      <c r="CB145" s="49"/>
      <c r="CW145" s="30"/>
    </row>
    <row r="146" spans="2:101" ht="9" hidden="1" customHeight="1">
      <c r="B146" s="171"/>
      <c r="C146" s="172"/>
      <c r="D146" s="172"/>
      <c r="E146" s="172"/>
      <c r="F146" s="173"/>
      <c r="G146" s="281"/>
      <c r="H146" s="283"/>
      <c r="I146" s="283"/>
      <c r="J146" s="283"/>
      <c r="K146" s="283"/>
      <c r="L146" s="283"/>
      <c r="M146" s="285"/>
      <c r="N146" s="13"/>
      <c r="O146" s="13"/>
      <c r="P146" s="13"/>
      <c r="Q146" s="101"/>
      <c r="R146" s="101"/>
      <c r="S146" s="101"/>
      <c r="T146" s="293" t="s">
        <v>157</v>
      </c>
      <c r="U146" s="293"/>
      <c r="V146" s="13"/>
      <c r="W146" s="28"/>
      <c r="X146" s="246" t="str">
        <f>IF(請求者情報!C3="","",請求者情報!C3)</f>
        <v/>
      </c>
      <c r="Y146" s="246"/>
      <c r="Z146" s="246"/>
      <c r="AA146" s="246"/>
      <c r="AB146" s="246"/>
      <c r="AC146" s="246"/>
      <c r="AD146" s="246"/>
      <c r="AE146" s="246"/>
      <c r="AF146" s="246"/>
      <c r="AG146" s="246"/>
      <c r="AH146" s="246"/>
      <c r="AI146" s="246"/>
      <c r="AJ146" s="246"/>
      <c r="AK146" s="246"/>
      <c r="AL146" s="246"/>
      <c r="AM146" s="246"/>
      <c r="AN146" s="246"/>
      <c r="AO146" s="246"/>
      <c r="AP146" s="246"/>
      <c r="AQ146" s="246"/>
      <c r="AR146" s="246"/>
      <c r="AS146" s="246"/>
      <c r="AT146" s="253"/>
      <c r="AU146" s="253"/>
      <c r="AV146" s="254"/>
      <c r="AW146" s="13"/>
      <c r="AX146" s="49" t="s">
        <v>98</v>
      </c>
      <c r="AY146" s="49"/>
      <c r="AZ146" s="49"/>
      <c r="BA146" s="49"/>
      <c r="BB146" s="49"/>
      <c r="BC146" s="49"/>
      <c r="BD146" s="49"/>
      <c r="BE146" s="49" t="s">
        <v>112</v>
      </c>
      <c r="BF146" s="49"/>
      <c r="BG146" s="49"/>
      <c r="BH146" s="49"/>
      <c r="BI146" s="49"/>
      <c r="BJ146" s="94"/>
      <c r="BK146" s="49"/>
      <c r="BL146" s="94"/>
      <c r="BM146" s="49" t="s">
        <v>127</v>
      </c>
      <c r="BN146" s="49"/>
      <c r="BO146" s="49"/>
      <c r="BP146" s="49"/>
      <c r="BQ146" s="49"/>
      <c r="BR146" s="49"/>
      <c r="BS146" s="49"/>
      <c r="BT146" s="94"/>
      <c r="BU146" s="94"/>
      <c r="BV146" s="49" t="s">
        <v>138</v>
      </c>
      <c r="BW146" s="49"/>
      <c r="BX146" s="49"/>
      <c r="BY146" s="49"/>
      <c r="BZ146" s="49"/>
      <c r="CA146" s="49"/>
      <c r="CB146" s="49"/>
      <c r="CW146" s="30"/>
    </row>
    <row r="147" spans="2:101" ht="9" hidden="1" customHeight="1">
      <c r="B147" s="383" t="s">
        <v>65</v>
      </c>
      <c r="C147" s="384"/>
      <c r="D147" s="384"/>
      <c r="E147" s="384"/>
      <c r="F147" s="384"/>
      <c r="G147" s="384"/>
      <c r="H147" s="384"/>
      <c r="I147" s="384"/>
      <c r="J147" s="384"/>
      <c r="K147" s="384"/>
      <c r="L147" s="384"/>
      <c r="M147" s="384"/>
      <c r="N147" s="384"/>
      <c r="O147" s="384"/>
      <c r="P147" s="384"/>
      <c r="Q147" s="384"/>
      <c r="R147" s="385"/>
      <c r="S147" s="13"/>
      <c r="T147" s="562" t="s">
        <v>161</v>
      </c>
      <c r="U147" s="562"/>
      <c r="V147" s="13"/>
      <c r="W147" s="28"/>
      <c r="X147" s="246" t="str">
        <f>IF(請求者情報!C4="","",請求者情報!C4)</f>
        <v/>
      </c>
      <c r="Y147" s="246"/>
      <c r="Z147" s="246"/>
      <c r="AA147" s="246"/>
      <c r="AB147" s="246"/>
      <c r="AC147" s="246"/>
      <c r="AD147" s="246"/>
      <c r="AE147" s="246"/>
      <c r="AF147" s="246"/>
      <c r="AG147" s="246"/>
      <c r="AH147" s="246"/>
      <c r="AI147" s="246"/>
      <c r="AJ147" s="246"/>
      <c r="AK147" s="246"/>
      <c r="AL147" s="246"/>
      <c r="AM147" s="246"/>
      <c r="AN147" s="246"/>
      <c r="AO147" s="246"/>
      <c r="AP147" s="246"/>
      <c r="AQ147" s="246"/>
      <c r="AR147" s="246"/>
      <c r="AS147" s="246"/>
      <c r="AT147" s="253"/>
      <c r="AU147" s="253"/>
      <c r="AV147" s="254"/>
      <c r="AW147" s="13"/>
      <c r="AX147" s="49" t="s">
        <v>99</v>
      </c>
      <c r="AY147" s="49"/>
      <c r="AZ147" s="49"/>
      <c r="BA147" s="49"/>
      <c r="BB147" s="49"/>
      <c r="BC147" s="49"/>
      <c r="BD147" s="49"/>
      <c r="BE147" s="49" t="s">
        <v>113</v>
      </c>
      <c r="BF147" s="49"/>
      <c r="BG147" s="49"/>
      <c r="BH147" s="49"/>
      <c r="BI147" s="49"/>
      <c r="BJ147" s="94"/>
      <c r="BK147" s="49"/>
      <c r="BL147" s="94"/>
      <c r="BM147" s="49" t="s">
        <v>144</v>
      </c>
      <c r="BN147" s="49"/>
      <c r="BO147" s="49"/>
      <c r="BP147" s="49"/>
      <c r="BQ147" s="49"/>
      <c r="BR147" s="49"/>
      <c r="BS147" s="49"/>
      <c r="BT147" s="94"/>
      <c r="BU147" s="94"/>
      <c r="BV147" s="49" t="s">
        <v>139</v>
      </c>
      <c r="BW147" s="49"/>
      <c r="BX147" s="49"/>
      <c r="BY147" s="49"/>
      <c r="BZ147" s="49"/>
      <c r="CA147" s="49"/>
      <c r="CB147" s="49"/>
      <c r="CW147" s="30"/>
    </row>
    <row r="148" spans="2:101" ht="9" hidden="1" customHeight="1">
      <c r="B148" s="386"/>
      <c r="C148" s="387"/>
      <c r="D148" s="387"/>
      <c r="E148" s="387"/>
      <c r="F148" s="387"/>
      <c r="G148" s="387"/>
      <c r="H148" s="387"/>
      <c r="I148" s="387"/>
      <c r="J148" s="387"/>
      <c r="K148" s="387"/>
      <c r="L148" s="387"/>
      <c r="M148" s="387"/>
      <c r="N148" s="387"/>
      <c r="O148" s="387"/>
      <c r="P148" s="387"/>
      <c r="Q148" s="387"/>
      <c r="R148" s="388"/>
      <c r="S148" s="13"/>
      <c r="T148" s="562" t="s">
        <v>162</v>
      </c>
      <c r="U148" s="562"/>
      <c r="V148" s="13"/>
      <c r="W148" s="28"/>
      <c r="X148" s="248" t="str">
        <f>IF(請求者情報!C5="","",請求者情報!C5)</f>
        <v/>
      </c>
      <c r="Y148" s="248"/>
      <c r="Z148" s="248"/>
      <c r="AA148" s="248"/>
      <c r="AB148" s="248"/>
      <c r="AC148" s="248"/>
      <c r="AD148" s="248"/>
      <c r="AE148" s="248"/>
      <c r="AF148" s="248"/>
      <c r="AG148" s="248"/>
      <c r="AH148" s="248"/>
      <c r="AI148" s="248"/>
      <c r="AJ148" s="248"/>
      <c r="AK148" s="248"/>
      <c r="AL148" s="248"/>
      <c r="AM148" s="248"/>
      <c r="AN148" s="248"/>
      <c r="AO148" s="248"/>
      <c r="AP148" s="248"/>
      <c r="AQ148" s="248"/>
      <c r="AR148" s="248"/>
      <c r="AS148" s="248"/>
      <c r="AT148" s="253"/>
      <c r="AU148" s="253"/>
      <c r="AV148" s="254"/>
      <c r="AW148" s="13"/>
      <c r="AX148" s="49" t="s">
        <v>100</v>
      </c>
      <c r="AY148" s="49"/>
      <c r="AZ148" s="49"/>
      <c r="BA148" s="49"/>
      <c r="BB148" s="49"/>
      <c r="BC148" s="49"/>
      <c r="BD148" s="49"/>
      <c r="BE148" s="49" t="s">
        <v>114</v>
      </c>
      <c r="BF148" s="49"/>
      <c r="BG148" s="49"/>
      <c r="BH148" s="49"/>
      <c r="BI148" s="49"/>
      <c r="BJ148" s="94"/>
      <c r="BK148" s="49"/>
      <c r="BL148" s="94"/>
      <c r="BM148" s="49" t="s">
        <v>145</v>
      </c>
      <c r="BN148" s="49"/>
      <c r="BO148" s="49"/>
      <c r="BP148" s="49"/>
      <c r="BQ148" s="49"/>
      <c r="BR148" s="49"/>
      <c r="BS148" s="49"/>
      <c r="BT148" s="94"/>
      <c r="BU148" s="94"/>
      <c r="BV148" s="49" t="s">
        <v>140</v>
      </c>
      <c r="BW148" s="49"/>
      <c r="BX148" s="49"/>
      <c r="BY148" s="49"/>
      <c r="BZ148" s="49"/>
      <c r="CA148" s="49"/>
      <c r="CB148" s="49"/>
      <c r="CW148" s="30"/>
    </row>
    <row r="149" spans="2:101" ht="9" hidden="1" customHeight="1">
      <c r="B149" s="389" t="str">
        <f>IF($B$19="","",$B$19)</f>
        <v/>
      </c>
      <c r="C149" s="390"/>
      <c r="D149" s="390"/>
      <c r="E149" s="390"/>
      <c r="F149" s="390"/>
      <c r="G149" s="390"/>
      <c r="H149" s="390"/>
      <c r="I149" s="390"/>
      <c r="J149" s="390"/>
      <c r="K149" s="390"/>
      <c r="L149" s="390"/>
      <c r="M149" s="390"/>
      <c r="N149" s="390"/>
      <c r="O149" s="390"/>
      <c r="P149" s="390"/>
      <c r="Q149" s="390"/>
      <c r="R149" s="391"/>
      <c r="S149" s="13"/>
      <c r="T149" s="562" t="s">
        <v>163</v>
      </c>
      <c r="U149" s="562"/>
      <c r="V149" s="13"/>
      <c r="W149" s="28"/>
      <c r="X149" s="248"/>
      <c r="Y149" s="248"/>
      <c r="Z149" s="248"/>
      <c r="AA149" s="248"/>
      <c r="AB149" s="248"/>
      <c r="AC149" s="248"/>
      <c r="AD149" s="248"/>
      <c r="AE149" s="248"/>
      <c r="AF149" s="248"/>
      <c r="AG149" s="248"/>
      <c r="AH149" s="248"/>
      <c r="AI149" s="248"/>
      <c r="AJ149" s="248"/>
      <c r="AK149" s="248"/>
      <c r="AL149" s="248"/>
      <c r="AM149" s="248"/>
      <c r="AN149" s="248"/>
      <c r="AO149" s="248"/>
      <c r="AP149" s="248"/>
      <c r="AQ149" s="248"/>
      <c r="AR149" s="248"/>
      <c r="AS149" s="248"/>
      <c r="AT149" s="253"/>
      <c r="AU149" s="253"/>
      <c r="AV149" s="254"/>
      <c r="AW149" s="13"/>
      <c r="AX149" s="49" t="s">
        <v>154</v>
      </c>
      <c r="AY149" s="49"/>
      <c r="AZ149" s="49"/>
      <c r="BA149" s="49"/>
      <c r="BB149" s="49"/>
      <c r="BC149" s="49"/>
      <c r="BD149" s="49"/>
      <c r="BE149" s="49" t="s">
        <v>115</v>
      </c>
      <c r="BF149" s="49"/>
      <c r="BG149" s="49"/>
      <c r="BH149" s="49"/>
      <c r="BI149" s="49"/>
      <c r="BJ149" s="94"/>
      <c r="BK149" s="49"/>
      <c r="BL149" s="94"/>
      <c r="BM149" s="49" t="s">
        <v>146</v>
      </c>
      <c r="BN149" s="49"/>
      <c r="BO149" s="49"/>
      <c r="BP149" s="49"/>
      <c r="BQ149" s="49"/>
      <c r="BR149" s="49"/>
      <c r="BS149" s="49"/>
      <c r="BT149" s="94"/>
      <c r="BU149" s="94"/>
      <c r="BV149" s="49" t="s">
        <v>141</v>
      </c>
      <c r="BW149" s="49"/>
      <c r="BX149" s="49"/>
      <c r="BY149" s="49"/>
      <c r="BZ149" s="49"/>
      <c r="CA149" s="49"/>
      <c r="CB149" s="49"/>
      <c r="CW149" s="30"/>
    </row>
    <row r="150" spans="2:101" ht="9" hidden="1" customHeight="1">
      <c r="B150" s="392"/>
      <c r="C150" s="393"/>
      <c r="D150" s="393"/>
      <c r="E150" s="393"/>
      <c r="F150" s="393"/>
      <c r="G150" s="393"/>
      <c r="H150" s="393"/>
      <c r="I150" s="393"/>
      <c r="J150" s="393"/>
      <c r="K150" s="393"/>
      <c r="L150" s="393"/>
      <c r="M150" s="393"/>
      <c r="N150" s="393"/>
      <c r="O150" s="393"/>
      <c r="P150" s="393"/>
      <c r="Q150" s="393"/>
      <c r="R150" s="394"/>
      <c r="S150" s="13"/>
      <c r="T150" s="13"/>
      <c r="U150" s="13"/>
      <c r="V150" s="13"/>
      <c r="W150" s="28"/>
      <c r="X150" s="248"/>
      <c r="Y150" s="248"/>
      <c r="Z150" s="248"/>
      <c r="AA150" s="248"/>
      <c r="AB150" s="248"/>
      <c r="AC150" s="248"/>
      <c r="AD150" s="248"/>
      <c r="AE150" s="248"/>
      <c r="AF150" s="248"/>
      <c r="AG150" s="248"/>
      <c r="AH150" s="248"/>
      <c r="AI150" s="248"/>
      <c r="AJ150" s="248"/>
      <c r="AK150" s="248"/>
      <c r="AL150" s="248"/>
      <c r="AM150" s="248"/>
      <c r="AN150" s="248"/>
      <c r="AO150" s="248"/>
      <c r="AP150" s="248"/>
      <c r="AQ150" s="248"/>
      <c r="AR150" s="248"/>
      <c r="AS150" s="248"/>
      <c r="AT150" s="253"/>
      <c r="AU150" s="253"/>
      <c r="AV150" s="254"/>
      <c r="AW150" s="13"/>
      <c r="AX150" s="49" t="s">
        <v>151</v>
      </c>
      <c r="AY150" s="49"/>
      <c r="AZ150" s="49"/>
      <c r="BA150" s="49"/>
      <c r="BB150" s="49"/>
      <c r="BC150" s="49"/>
      <c r="BD150" s="49"/>
      <c r="BE150" s="49" t="s">
        <v>131</v>
      </c>
      <c r="BF150" s="49"/>
      <c r="BG150" s="49"/>
      <c r="BH150" s="49"/>
      <c r="BI150" s="49"/>
      <c r="BJ150" s="94"/>
      <c r="BK150" s="49"/>
      <c r="BL150" s="94"/>
      <c r="BM150" s="49" t="s">
        <v>147</v>
      </c>
      <c r="BN150" s="49"/>
      <c r="BO150" s="49"/>
      <c r="BP150" s="49"/>
      <c r="BQ150" s="49"/>
      <c r="BR150" s="49"/>
      <c r="BS150" s="49"/>
      <c r="BT150" s="94"/>
      <c r="BU150" s="94"/>
      <c r="BV150" s="49" t="s">
        <v>142</v>
      </c>
      <c r="BW150" s="49"/>
      <c r="BX150" s="49"/>
      <c r="BY150" s="49"/>
      <c r="BZ150" s="49"/>
      <c r="CA150" s="49"/>
      <c r="CB150" s="49"/>
      <c r="CW150" s="30"/>
    </row>
    <row r="151" spans="2:101" ht="9" hidden="1" customHeight="1">
      <c r="B151" s="395"/>
      <c r="C151" s="396"/>
      <c r="D151" s="396"/>
      <c r="E151" s="396"/>
      <c r="F151" s="396"/>
      <c r="G151" s="396"/>
      <c r="H151" s="396"/>
      <c r="I151" s="396"/>
      <c r="J151" s="396"/>
      <c r="K151" s="396"/>
      <c r="L151" s="396"/>
      <c r="M151" s="396"/>
      <c r="N151" s="396"/>
      <c r="O151" s="396"/>
      <c r="P151" s="396"/>
      <c r="Q151" s="396"/>
      <c r="R151" s="397"/>
      <c r="S151" s="13"/>
      <c r="T151" s="13"/>
      <c r="U151" s="13"/>
      <c r="V151" s="13"/>
      <c r="W151" s="28"/>
      <c r="X151" s="29"/>
      <c r="Y151" s="29"/>
      <c r="Z151" s="246" t="str">
        <f>IF(請求者情報!C6="","",請求者情報!C6)</f>
        <v/>
      </c>
      <c r="AA151" s="246"/>
      <c r="AB151" s="246"/>
      <c r="AC151" s="246"/>
      <c r="AD151" s="246"/>
      <c r="AE151" s="246"/>
      <c r="AF151" s="246"/>
      <c r="AG151" s="246"/>
      <c r="AH151" s="246"/>
      <c r="AI151" s="246"/>
      <c r="AJ151" s="246"/>
      <c r="AK151" s="246"/>
      <c r="AL151" s="246"/>
      <c r="AM151" s="246"/>
      <c r="AN151" s="246"/>
      <c r="AO151" s="246"/>
      <c r="AP151" s="246"/>
      <c r="AQ151" s="246"/>
      <c r="AR151" s="246"/>
      <c r="AS151" s="246"/>
      <c r="AT151" s="253"/>
      <c r="AU151" s="253"/>
      <c r="AV151" s="254"/>
      <c r="AW151" s="13"/>
      <c r="AX151" s="49" t="s">
        <v>101</v>
      </c>
      <c r="AY151" s="49"/>
      <c r="AZ151" s="49"/>
      <c r="BA151" s="49"/>
      <c r="BB151" s="49"/>
      <c r="BC151" s="49"/>
      <c r="BD151" s="49"/>
      <c r="BE151" s="49" t="s">
        <v>116</v>
      </c>
      <c r="BF151" s="49"/>
      <c r="BG151" s="49"/>
      <c r="BH151" s="49"/>
      <c r="BI151" s="49"/>
      <c r="BJ151" s="94"/>
      <c r="BK151" s="49"/>
      <c r="BL151" s="94"/>
      <c r="BM151" s="49" t="s">
        <v>148</v>
      </c>
      <c r="BN151" s="49"/>
      <c r="BO151" s="49"/>
      <c r="BP151" s="49"/>
      <c r="BQ151" s="49"/>
      <c r="BR151" s="49"/>
      <c r="BS151" s="49"/>
      <c r="BT151" s="94"/>
      <c r="BU151" s="94"/>
      <c r="BV151" s="49" t="s">
        <v>143</v>
      </c>
      <c r="BW151" s="49"/>
      <c r="BX151" s="49"/>
      <c r="BY151" s="49"/>
      <c r="BZ151" s="49"/>
      <c r="CA151" s="49"/>
      <c r="CB151" s="49"/>
      <c r="CW151" s="30"/>
    </row>
    <row r="152" spans="2:101" ht="9" hidden="1" customHeight="1">
      <c r="B152" s="13"/>
      <c r="C152" s="13"/>
      <c r="D152" s="13"/>
      <c r="E152" s="13"/>
      <c r="F152" s="13"/>
      <c r="G152" s="13"/>
      <c r="H152" s="13"/>
      <c r="I152" s="13"/>
      <c r="J152" s="13"/>
      <c r="K152" s="13"/>
      <c r="L152" s="13"/>
      <c r="M152" s="13"/>
      <c r="N152" s="13"/>
      <c r="O152" s="13"/>
      <c r="P152" s="13"/>
      <c r="Q152" s="13"/>
      <c r="R152" s="13"/>
      <c r="S152" s="13"/>
      <c r="T152" s="13"/>
      <c r="U152" s="13"/>
      <c r="V152" s="13"/>
      <c r="W152" s="28"/>
      <c r="X152" s="29"/>
      <c r="Y152" s="247" t="str">
        <f>IF(請求者情報!C7="","",請求者情報!C7)</f>
        <v/>
      </c>
      <c r="Z152" s="247"/>
      <c r="AA152" s="247"/>
      <c r="AB152" s="247"/>
      <c r="AC152" s="247"/>
      <c r="AD152" s="247"/>
      <c r="AE152" s="247"/>
      <c r="AF152" s="247"/>
      <c r="AG152" s="32"/>
      <c r="AH152" s="246" t="str">
        <f>IF(請求者情報!C8="","",請求者情報!C8)</f>
        <v/>
      </c>
      <c r="AI152" s="246"/>
      <c r="AJ152" s="246"/>
      <c r="AK152" s="246"/>
      <c r="AL152" s="246"/>
      <c r="AM152" s="246"/>
      <c r="AN152" s="246"/>
      <c r="AO152" s="246"/>
      <c r="AP152" s="246"/>
      <c r="AQ152" s="246"/>
      <c r="AR152" s="246"/>
      <c r="AS152" s="246"/>
      <c r="AT152" s="253"/>
      <c r="AU152" s="253"/>
      <c r="AV152" s="254"/>
      <c r="AW152" s="13"/>
      <c r="AX152" s="49" t="s">
        <v>102</v>
      </c>
      <c r="AY152" s="49"/>
      <c r="AZ152" s="49"/>
      <c r="BA152" s="49"/>
      <c r="BB152" s="49"/>
      <c r="BC152" s="49"/>
      <c r="BD152" s="49"/>
      <c r="BE152" s="49" t="s">
        <v>117</v>
      </c>
      <c r="BF152" s="49"/>
      <c r="BG152" s="49"/>
      <c r="BH152" s="49"/>
      <c r="BI152" s="49"/>
      <c r="BJ152" s="94"/>
      <c r="BK152" s="49"/>
      <c r="BL152" s="94"/>
      <c r="BM152" s="49" t="s">
        <v>149</v>
      </c>
      <c r="BN152" s="49"/>
      <c r="BO152" s="49"/>
      <c r="BP152" s="49"/>
      <c r="BQ152" s="49"/>
      <c r="BR152" s="49"/>
      <c r="BS152" s="49"/>
      <c r="BT152" s="94"/>
      <c r="BU152" s="94"/>
      <c r="BV152" s="49"/>
      <c r="BW152" s="49"/>
      <c r="BX152" s="49"/>
      <c r="BY152" s="49"/>
      <c r="BZ152" s="49"/>
      <c r="CA152" s="49"/>
      <c r="CB152" s="49"/>
      <c r="CW152" s="30"/>
    </row>
    <row r="153" spans="2:101" ht="9" hidden="1" customHeight="1">
      <c r="B153" s="168" t="s">
        <v>81</v>
      </c>
      <c r="C153" s="169"/>
      <c r="D153" s="169"/>
      <c r="E153" s="169"/>
      <c r="F153" s="170"/>
      <c r="G153" s="333" t="str">
        <f>IF($G$23="","",$G$23)</f>
        <v/>
      </c>
      <c r="H153" s="334"/>
      <c r="I153" s="334"/>
      <c r="J153" s="334"/>
      <c r="K153" s="334"/>
      <c r="L153" s="334"/>
      <c r="M153" s="334"/>
      <c r="N153" s="334"/>
      <c r="O153" s="335"/>
      <c r="P153" s="33"/>
      <c r="Q153" s="367" t="s">
        <v>20</v>
      </c>
      <c r="R153" s="368"/>
      <c r="S153" s="368"/>
      <c r="T153" s="369"/>
      <c r="U153" s="13"/>
      <c r="V153" s="13"/>
      <c r="W153" s="34"/>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255"/>
      <c r="AU153" s="255"/>
      <c r="AV153" s="256"/>
      <c r="AW153" s="13"/>
      <c r="AX153" s="49" t="s">
        <v>103</v>
      </c>
      <c r="AY153" s="49"/>
      <c r="AZ153" s="49"/>
      <c r="BA153" s="49"/>
      <c r="BB153" s="49"/>
      <c r="BC153" s="49"/>
      <c r="BD153" s="49"/>
      <c r="BE153" s="49" t="s">
        <v>118</v>
      </c>
      <c r="BF153" s="49"/>
      <c r="BG153" s="49"/>
      <c r="BH153" s="49"/>
      <c r="BI153" s="49"/>
      <c r="BJ153" s="94"/>
      <c r="BK153" s="49"/>
      <c r="BL153" s="49"/>
      <c r="BM153" s="49"/>
      <c r="BN153" s="95"/>
      <c r="BO153" s="25"/>
      <c r="BP153" s="90"/>
      <c r="BQ153" s="90"/>
      <c r="BR153" s="90"/>
      <c r="BS153" s="90"/>
      <c r="BT153" s="90"/>
      <c r="BU153" s="90"/>
      <c r="BV153" s="90"/>
      <c r="BW153" s="90"/>
      <c r="BX153" s="90"/>
      <c r="BY153" s="90"/>
      <c r="BZ153" s="90"/>
      <c r="CA153" s="90"/>
      <c r="CB153" s="90"/>
      <c r="CW153" s="30"/>
    </row>
    <row r="154" spans="2:101" ht="9" hidden="1" customHeight="1">
      <c r="B154" s="296"/>
      <c r="C154" s="297"/>
      <c r="D154" s="297"/>
      <c r="E154" s="297"/>
      <c r="F154" s="345"/>
      <c r="G154" s="336"/>
      <c r="H154" s="337"/>
      <c r="I154" s="337"/>
      <c r="J154" s="337"/>
      <c r="K154" s="337"/>
      <c r="L154" s="337"/>
      <c r="M154" s="337"/>
      <c r="N154" s="337"/>
      <c r="O154" s="338"/>
      <c r="P154" s="33"/>
      <c r="Q154" s="370"/>
      <c r="R154" s="371"/>
      <c r="S154" s="371"/>
      <c r="T154" s="372"/>
      <c r="U154" s="13"/>
      <c r="V154" s="13"/>
      <c r="W154" s="379" t="s">
        <v>40</v>
      </c>
      <c r="X154" s="366"/>
      <c r="Y154" s="234" t="str">
        <f>IF(請求者情報!C9="","",請求者情報!C9)</f>
        <v/>
      </c>
      <c r="Z154" s="234"/>
      <c r="AA154" s="234"/>
      <c r="AB154" s="234"/>
      <c r="AC154" s="234"/>
      <c r="AD154" s="234"/>
      <c r="AE154" s="235"/>
      <c r="AF154" s="365" t="s">
        <v>41</v>
      </c>
      <c r="AG154" s="366"/>
      <c r="AH154" s="234" t="str">
        <f>IF(請求者情報!C10="","",請求者情報!C10)</f>
        <v/>
      </c>
      <c r="AI154" s="234"/>
      <c r="AJ154" s="234"/>
      <c r="AK154" s="234"/>
      <c r="AL154" s="234"/>
      <c r="AM154" s="234"/>
      <c r="AN154" s="235"/>
      <c r="AO154" s="236" t="s">
        <v>53</v>
      </c>
      <c r="AP154" s="237"/>
      <c r="AQ154" s="237"/>
      <c r="AR154" s="238" t="str">
        <f>IF(請求者情報!C11="","",請求者情報!C11)</f>
        <v/>
      </c>
      <c r="AS154" s="238"/>
      <c r="AT154" s="238"/>
      <c r="AU154" s="238"/>
      <c r="AV154" s="239"/>
      <c r="AW154" s="13"/>
      <c r="AX154" s="49" t="s">
        <v>104</v>
      </c>
      <c r="AY154" s="49"/>
      <c r="AZ154" s="49"/>
      <c r="BA154" s="49"/>
      <c r="BB154" s="49"/>
      <c r="BC154" s="49"/>
      <c r="BD154" s="49"/>
      <c r="BE154" s="49" t="s">
        <v>119</v>
      </c>
      <c r="BF154" s="49"/>
      <c r="BG154" s="49"/>
      <c r="BH154" s="49"/>
      <c r="BI154" s="49"/>
      <c r="BJ154" s="94"/>
      <c r="BK154" s="49"/>
      <c r="BL154" s="49"/>
      <c r="BM154" s="49"/>
      <c r="BN154" s="95"/>
      <c r="BO154" s="25"/>
      <c r="BP154" s="25"/>
      <c r="BQ154" s="168" t="s">
        <v>27</v>
      </c>
      <c r="BR154" s="169"/>
      <c r="BS154" s="169"/>
      <c r="BT154" s="169"/>
      <c r="BU154" s="170"/>
      <c r="BV154" s="168" t="s">
        <v>29</v>
      </c>
      <c r="BW154" s="169"/>
      <c r="BX154" s="169"/>
      <c r="BY154" s="169"/>
      <c r="BZ154" s="170"/>
      <c r="CA154" s="90"/>
      <c r="CB154" s="90"/>
      <c r="CW154" s="30"/>
    </row>
    <row r="155" spans="2:101" ht="9" hidden="1" customHeight="1">
      <c r="B155" s="342" t="s">
        <v>30</v>
      </c>
      <c r="C155" s="343"/>
      <c r="D155" s="343"/>
      <c r="E155" s="343"/>
      <c r="F155" s="344"/>
      <c r="G155" s="353" t="str">
        <f>IF($G$25="","",$G$25)</f>
        <v/>
      </c>
      <c r="H155" s="354"/>
      <c r="I155" s="354"/>
      <c r="J155" s="354"/>
      <c r="K155" s="354"/>
      <c r="L155" s="354"/>
      <c r="M155" s="354"/>
      <c r="N155" s="354"/>
      <c r="O155" s="355"/>
      <c r="P155" s="33"/>
      <c r="Q155" s="346">
        <f>IF($Q$25="","",$Q$25)</f>
        <v>0.1</v>
      </c>
      <c r="R155" s="347"/>
      <c r="S155" s="347"/>
      <c r="T155" s="348"/>
      <c r="U155" s="13"/>
      <c r="V155" s="13"/>
      <c r="W155" s="342" t="s">
        <v>6</v>
      </c>
      <c r="X155" s="343"/>
      <c r="Y155" s="343"/>
      <c r="Z155" s="343"/>
      <c r="AA155" s="343"/>
      <c r="AB155" s="343"/>
      <c r="AC155" s="343"/>
      <c r="AD155" s="343"/>
      <c r="AE155" s="343"/>
      <c r="AF155" s="352"/>
      <c r="AG155" s="240"/>
      <c r="AH155" s="241"/>
      <c r="AI155" s="398" t="s">
        <v>4</v>
      </c>
      <c r="AJ155" s="343"/>
      <c r="AK155" s="343"/>
      <c r="AL155" s="343"/>
      <c r="AM155" s="343"/>
      <c r="AN155" s="343"/>
      <c r="AO155" s="343"/>
      <c r="AP155" s="343"/>
      <c r="AQ155" s="343"/>
      <c r="AR155" s="343"/>
      <c r="AS155" s="343"/>
      <c r="AT155" s="343"/>
      <c r="AU155" s="343"/>
      <c r="AV155" s="344"/>
      <c r="AW155" s="13"/>
      <c r="AX155" s="49" t="s">
        <v>105</v>
      </c>
      <c r="AY155" s="49"/>
      <c r="AZ155" s="49"/>
      <c r="BA155" s="49"/>
      <c r="BB155" s="49"/>
      <c r="BC155" s="49"/>
      <c r="BD155" s="49"/>
      <c r="BE155" s="49" t="s">
        <v>120</v>
      </c>
      <c r="BF155" s="49"/>
      <c r="BG155" s="49"/>
      <c r="BH155" s="49"/>
      <c r="BI155" s="49"/>
      <c r="BJ155" s="94"/>
      <c r="BK155" s="49"/>
      <c r="BL155" s="49"/>
      <c r="BM155" s="49"/>
      <c r="BN155" s="95"/>
      <c r="BO155" s="25"/>
      <c r="BP155" s="25"/>
      <c r="BQ155" s="171"/>
      <c r="BR155" s="172"/>
      <c r="BS155" s="172"/>
      <c r="BT155" s="172"/>
      <c r="BU155" s="173"/>
      <c r="BV155" s="171"/>
      <c r="BW155" s="172"/>
      <c r="BX155" s="172"/>
      <c r="BY155" s="172"/>
      <c r="BZ155" s="173"/>
      <c r="CA155" s="90"/>
      <c r="CB155" s="90"/>
      <c r="CW155" s="30"/>
    </row>
    <row r="156" spans="2:101" ht="9" hidden="1" customHeight="1">
      <c r="B156" s="296"/>
      <c r="C156" s="297"/>
      <c r="D156" s="297"/>
      <c r="E156" s="297"/>
      <c r="F156" s="345"/>
      <c r="G156" s="356"/>
      <c r="H156" s="357"/>
      <c r="I156" s="357"/>
      <c r="J156" s="357"/>
      <c r="K156" s="357"/>
      <c r="L156" s="357"/>
      <c r="M156" s="357"/>
      <c r="N156" s="357"/>
      <c r="O156" s="358"/>
      <c r="P156" s="33"/>
      <c r="Q156" s="349"/>
      <c r="R156" s="350"/>
      <c r="S156" s="350"/>
      <c r="T156" s="351"/>
      <c r="U156" s="13"/>
      <c r="V156" s="13"/>
      <c r="W156" s="296"/>
      <c r="X156" s="297"/>
      <c r="Y156" s="297"/>
      <c r="Z156" s="297"/>
      <c r="AA156" s="297"/>
      <c r="AB156" s="297"/>
      <c r="AC156" s="297"/>
      <c r="AD156" s="297"/>
      <c r="AE156" s="297"/>
      <c r="AF156" s="298"/>
      <c r="AG156" s="242"/>
      <c r="AH156" s="243"/>
      <c r="AI156" s="399"/>
      <c r="AJ156" s="297"/>
      <c r="AK156" s="297"/>
      <c r="AL156" s="297"/>
      <c r="AM156" s="297"/>
      <c r="AN156" s="297"/>
      <c r="AO156" s="297"/>
      <c r="AP156" s="297"/>
      <c r="AQ156" s="297"/>
      <c r="AR156" s="297"/>
      <c r="AS156" s="297"/>
      <c r="AT156" s="297"/>
      <c r="AU156" s="297"/>
      <c r="AV156" s="345"/>
      <c r="AW156" s="36"/>
      <c r="AX156" s="49" t="s">
        <v>106</v>
      </c>
      <c r="AY156" s="49"/>
      <c r="AZ156" s="49"/>
      <c r="BA156" s="49"/>
      <c r="BB156" s="49"/>
      <c r="BC156" s="49"/>
      <c r="BD156" s="49"/>
      <c r="BE156" s="49" t="s">
        <v>121</v>
      </c>
      <c r="BF156" s="49"/>
      <c r="BG156" s="49"/>
      <c r="BH156" s="49"/>
      <c r="BI156" s="49"/>
      <c r="BJ156" s="94"/>
      <c r="BK156" s="49"/>
      <c r="BL156" s="49"/>
      <c r="BM156" s="49"/>
      <c r="BN156" s="95"/>
      <c r="BO156" s="25"/>
      <c r="BP156" s="25"/>
      <c r="BQ156" s="324" t="s">
        <v>28</v>
      </c>
      <c r="BR156" s="325"/>
      <c r="BS156" s="325"/>
      <c r="BT156" s="325"/>
      <c r="BU156" s="326"/>
      <c r="BV156" s="315" t="s">
        <v>39</v>
      </c>
      <c r="BW156" s="316"/>
      <c r="BX156" s="316"/>
      <c r="BY156" s="316"/>
      <c r="BZ156" s="317"/>
      <c r="CA156" s="90"/>
      <c r="CB156" s="90"/>
      <c r="CW156" s="30"/>
    </row>
    <row r="157" spans="2:101" ht="9" hidden="1" customHeight="1">
      <c r="B157" s="342" t="s">
        <v>31</v>
      </c>
      <c r="C157" s="343"/>
      <c r="D157" s="343"/>
      <c r="E157" s="343"/>
      <c r="F157" s="344"/>
      <c r="G157" s="353" t="str">
        <f>IF(SUM(G153:O156)=0,"",SUM(G153:O156))</f>
        <v/>
      </c>
      <c r="H157" s="354"/>
      <c r="I157" s="354"/>
      <c r="J157" s="354"/>
      <c r="K157" s="354"/>
      <c r="L157" s="354"/>
      <c r="M157" s="354"/>
      <c r="N157" s="354"/>
      <c r="O157" s="355"/>
      <c r="P157" s="33"/>
      <c r="Q157" s="373" t="str">
        <f>IF($Q$27="","",$Q$27)</f>
        <v/>
      </c>
      <c r="R157" s="374"/>
      <c r="S157" s="374"/>
      <c r="T157" s="375"/>
      <c r="U157" s="13"/>
      <c r="V157" s="13"/>
      <c r="W157" s="380" t="str">
        <f>MID(請求者情報!$C$12,1,1)</f>
        <v/>
      </c>
      <c r="X157" s="339" t="str">
        <f>MID(請求者情報!$C$12,2,1)</f>
        <v/>
      </c>
      <c r="Y157" s="362" t="str">
        <f>MID(請求者情報!$C$12,3,1)</f>
        <v/>
      </c>
      <c r="Z157" s="362" t="str">
        <f>MID(請求者情報!$C$12,4,1)</f>
        <v/>
      </c>
      <c r="AA157" s="362" t="str">
        <f>MID(請求者情報!$C$12,5,1)</f>
        <v/>
      </c>
      <c r="AB157" s="362" t="str">
        <f>MID(請求者情報!$C$12,6,1)</f>
        <v/>
      </c>
      <c r="AC157" s="362" t="str">
        <f>MID(請求者情報!$C$12,7,1)</f>
        <v/>
      </c>
      <c r="AD157" s="362" t="s">
        <v>23</v>
      </c>
      <c r="AE157" s="362" t="str">
        <f>MID(請求者情報!$C$12,8,1)</f>
        <v/>
      </c>
      <c r="AF157" s="362" t="str">
        <f>MID(請求者情報!$C$12,9,1)</f>
        <v/>
      </c>
      <c r="AG157" s="242"/>
      <c r="AH157" s="243"/>
      <c r="AI157" s="400" t="s">
        <v>3</v>
      </c>
      <c r="AJ157" s="257" t="str">
        <f>MID(請求者情報!$C$13,1,1)</f>
        <v/>
      </c>
      <c r="AK157" s="257" t="str">
        <f>MID(請求者情報!$C$13,2,1)</f>
        <v/>
      </c>
      <c r="AL157" s="257" t="str">
        <f>MID(請求者情報!$C$13,3,1)</f>
        <v/>
      </c>
      <c r="AM157" s="257" t="str">
        <f>MID(請求者情報!$C$13,4,1)</f>
        <v/>
      </c>
      <c r="AN157" s="257" t="str">
        <f>MID(請求者情報!$C$13,5,1)</f>
        <v/>
      </c>
      <c r="AO157" s="257" t="str">
        <f>MID(請求者情報!$C$13,6,1)</f>
        <v/>
      </c>
      <c r="AP157" s="257" t="str">
        <f>MID(請求者情報!$C$13,7,1)</f>
        <v/>
      </c>
      <c r="AQ157" s="257" t="str">
        <f>MID(請求者情報!$C$13,8,1)</f>
        <v/>
      </c>
      <c r="AR157" s="257" t="str">
        <f>MID(請求者情報!$C$13,9,1)</f>
        <v/>
      </c>
      <c r="AS157" s="257" t="str">
        <f>MID(請求者情報!$C$13,10,1)</f>
        <v/>
      </c>
      <c r="AT157" s="257" t="str">
        <f>MID(請求者情報!$C$13,11,1)</f>
        <v/>
      </c>
      <c r="AU157" s="257" t="str">
        <f>MID(請求者情報!$C$13,12,1)</f>
        <v/>
      </c>
      <c r="AV157" s="276" t="str">
        <f>MID(請求者情報!$C$13,13,1)</f>
        <v/>
      </c>
      <c r="AW157" s="13"/>
      <c r="AX157" s="49" t="s">
        <v>107</v>
      </c>
      <c r="AY157" s="49"/>
      <c r="AZ157" s="49"/>
      <c r="BA157" s="49"/>
      <c r="BB157" s="49"/>
      <c r="BC157" s="49"/>
      <c r="BD157" s="49"/>
      <c r="BE157" s="49" t="s">
        <v>122</v>
      </c>
      <c r="BF157" s="49"/>
      <c r="BG157" s="49"/>
      <c r="BH157" s="49"/>
      <c r="BI157" s="49"/>
      <c r="BJ157" s="94"/>
      <c r="BK157" s="49"/>
      <c r="BL157" s="49"/>
      <c r="BM157" s="49"/>
      <c r="BN157" s="95"/>
      <c r="BO157" s="25"/>
      <c r="BP157" s="25"/>
      <c r="BQ157" s="327"/>
      <c r="BR157" s="328"/>
      <c r="BS157" s="328"/>
      <c r="BT157" s="328"/>
      <c r="BU157" s="329"/>
      <c r="BV157" s="318"/>
      <c r="BW157" s="319"/>
      <c r="BX157" s="319"/>
      <c r="BY157" s="319"/>
      <c r="BZ157" s="320"/>
      <c r="CA157" s="91"/>
      <c r="CB157" s="91"/>
      <c r="CC157" s="37"/>
      <c r="CW157" s="30"/>
    </row>
    <row r="158" spans="2:101" ht="9" hidden="1" customHeight="1">
      <c r="B158" s="171"/>
      <c r="C158" s="172"/>
      <c r="D158" s="172"/>
      <c r="E158" s="172"/>
      <c r="F158" s="173"/>
      <c r="G158" s="359"/>
      <c r="H158" s="360"/>
      <c r="I158" s="360"/>
      <c r="J158" s="360"/>
      <c r="K158" s="360"/>
      <c r="L158" s="360"/>
      <c r="M158" s="360"/>
      <c r="N158" s="360"/>
      <c r="O158" s="361"/>
      <c r="P158" s="33"/>
      <c r="Q158" s="376"/>
      <c r="R158" s="377"/>
      <c r="S158" s="377"/>
      <c r="T158" s="378"/>
      <c r="U158" s="13"/>
      <c r="V158" s="13"/>
      <c r="W158" s="381"/>
      <c r="X158" s="340"/>
      <c r="Y158" s="363"/>
      <c r="Z158" s="363"/>
      <c r="AA158" s="363"/>
      <c r="AB158" s="363"/>
      <c r="AC158" s="363"/>
      <c r="AD158" s="363"/>
      <c r="AE158" s="363"/>
      <c r="AF158" s="363"/>
      <c r="AG158" s="242"/>
      <c r="AH158" s="243"/>
      <c r="AI158" s="401"/>
      <c r="AJ158" s="258"/>
      <c r="AK158" s="258"/>
      <c r="AL158" s="258"/>
      <c r="AM158" s="258"/>
      <c r="AN158" s="258"/>
      <c r="AO158" s="258"/>
      <c r="AP158" s="258"/>
      <c r="AQ158" s="258"/>
      <c r="AR158" s="258"/>
      <c r="AS158" s="258"/>
      <c r="AT158" s="258"/>
      <c r="AU158" s="258"/>
      <c r="AV158" s="277"/>
      <c r="AW158" s="13"/>
      <c r="AX158" s="49" t="s">
        <v>155</v>
      </c>
      <c r="AY158" s="49"/>
      <c r="AZ158" s="49"/>
      <c r="BA158" s="49"/>
      <c r="BB158" s="49"/>
      <c r="BC158" s="49"/>
      <c r="BD158" s="49"/>
      <c r="BE158" s="49" t="s">
        <v>132</v>
      </c>
      <c r="BF158" s="49"/>
      <c r="BG158" s="49"/>
      <c r="BH158" s="49"/>
      <c r="BI158" s="49"/>
      <c r="BJ158" s="94"/>
      <c r="BK158" s="49"/>
      <c r="BL158" s="49"/>
      <c r="BM158" s="49"/>
      <c r="BN158" s="95"/>
      <c r="BO158" s="25"/>
      <c r="BP158" s="25"/>
      <c r="BQ158" s="327"/>
      <c r="BR158" s="328"/>
      <c r="BS158" s="328"/>
      <c r="BT158" s="328"/>
      <c r="BU158" s="329"/>
      <c r="BV158" s="318"/>
      <c r="BW158" s="319"/>
      <c r="BX158" s="319"/>
      <c r="BY158" s="319"/>
      <c r="BZ158" s="320"/>
      <c r="CA158" s="90"/>
      <c r="CB158" s="90"/>
      <c r="CW158" s="30"/>
    </row>
    <row r="159" spans="2:101" ht="9" hidden="1" customHeight="1">
      <c r="B159" s="38"/>
      <c r="C159" s="38"/>
      <c r="D159" s="38"/>
      <c r="E159" s="38"/>
      <c r="F159" s="38"/>
      <c r="G159" s="39"/>
      <c r="H159" s="39"/>
      <c r="I159" s="39"/>
      <c r="J159" s="39"/>
      <c r="K159" s="39"/>
      <c r="L159" s="39"/>
      <c r="M159" s="39"/>
      <c r="N159" s="39"/>
      <c r="O159" s="39"/>
      <c r="P159" s="33"/>
      <c r="Q159" s="33"/>
      <c r="R159" s="33"/>
      <c r="S159" s="13"/>
      <c r="T159" s="13"/>
      <c r="U159" s="13"/>
      <c r="V159" s="13"/>
      <c r="W159" s="382"/>
      <c r="X159" s="341"/>
      <c r="Y159" s="364"/>
      <c r="Z159" s="364"/>
      <c r="AA159" s="364"/>
      <c r="AB159" s="364"/>
      <c r="AC159" s="364"/>
      <c r="AD159" s="364"/>
      <c r="AE159" s="364"/>
      <c r="AF159" s="364"/>
      <c r="AG159" s="244"/>
      <c r="AH159" s="245"/>
      <c r="AI159" s="402"/>
      <c r="AJ159" s="259"/>
      <c r="AK159" s="259"/>
      <c r="AL159" s="259"/>
      <c r="AM159" s="259"/>
      <c r="AN159" s="259"/>
      <c r="AO159" s="259"/>
      <c r="AP159" s="259"/>
      <c r="AQ159" s="259"/>
      <c r="AR159" s="259"/>
      <c r="AS159" s="259"/>
      <c r="AT159" s="259"/>
      <c r="AU159" s="259"/>
      <c r="AV159" s="278"/>
      <c r="AW159" s="13"/>
      <c r="AX159" s="49" t="s">
        <v>152</v>
      </c>
      <c r="AY159" s="49"/>
      <c r="AZ159" s="49"/>
      <c r="BA159" s="49"/>
      <c r="BB159" s="49"/>
      <c r="BC159" s="49"/>
      <c r="BD159" s="49"/>
      <c r="BE159" s="49" t="s">
        <v>123</v>
      </c>
      <c r="BF159" s="49"/>
      <c r="BG159" s="49"/>
      <c r="BH159" s="49"/>
      <c r="BI159" s="49"/>
      <c r="BJ159" s="94"/>
      <c r="BK159" s="49"/>
      <c r="BL159" s="49"/>
      <c r="BM159" s="49"/>
      <c r="BN159" s="95"/>
      <c r="BO159" s="25"/>
      <c r="BP159" s="25"/>
      <c r="BQ159" s="330"/>
      <c r="BR159" s="331"/>
      <c r="BS159" s="331"/>
      <c r="BT159" s="331"/>
      <c r="BU159" s="332"/>
      <c r="BV159" s="321"/>
      <c r="BW159" s="322"/>
      <c r="BX159" s="322"/>
      <c r="BY159" s="322"/>
      <c r="BZ159" s="323"/>
      <c r="CA159" s="90"/>
      <c r="CB159" s="90"/>
      <c r="CW159" s="30"/>
    </row>
    <row r="160" spans="2:101" ht="9" hidden="1" customHeight="1">
      <c r="B160" s="40"/>
      <c r="C160" s="41"/>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W160" s="30"/>
    </row>
    <row r="161" spans="2:101" ht="9" hidden="1" customHeight="1">
      <c r="B161" s="168" t="s">
        <v>15</v>
      </c>
      <c r="C161" s="169"/>
      <c r="D161" s="170"/>
      <c r="E161" s="168" t="s">
        <v>32</v>
      </c>
      <c r="F161" s="169"/>
      <c r="G161" s="169"/>
      <c r="H161" s="169"/>
      <c r="I161" s="169"/>
      <c r="J161" s="169"/>
      <c r="K161" s="169"/>
      <c r="L161" s="169"/>
      <c r="M161" s="169"/>
      <c r="N161" s="169"/>
      <c r="O161" s="169"/>
      <c r="P161" s="169"/>
      <c r="Q161" s="169"/>
      <c r="R161" s="169"/>
      <c r="S161" s="169"/>
      <c r="T161" s="169"/>
      <c r="U161" s="169"/>
      <c r="V161" s="169"/>
      <c r="W161" s="169"/>
      <c r="X161" s="169"/>
      <c r="Y161" s="170"/>
      <c r="Z161" s="286" t="s">
        <v>10</v>
      </c>
      <c r="AA161" s="287"/>
      <c r="AB161" s="287"/>
      <c r="AC161" s="287"/>
      <c r="AD161" s="287"/>
      <c r="AE161" s="287"/>
      <c r="AF161" s="288"/>
      <c r="AG161" s="168" t="s">
        <v>7</v>
      </c>
      <c r="AH161" s="169"/>
      <c r="AI161" s="169"/>
      <c r="AJ161" s="169"/>
      <c r="AK161" s="170"/>
      <c r="AL161" s="424" t="s">
        <v>33</v>
      </c>
      <c r="AM161" s="425"/>
      <c r="AN161" s="425"/>
      <c r="AO161" s="425"/>
      <c r="AP161" s="425"/>
      <c r="AQ161" s="425"/>
      <c r="AR161" s="425"/>
      <c r="AS161" s="425"/>
      <c r="AT161" s="425"/>
      <c r="AU161" s="425"/>
      <c r="AV161" s="426"/>
      <c r="AW161" s="418" t="s">
        <v>8</v>
      </c>
      <c r="AX161" s="419"/>
      <c r="AY161" s="420"/>
      <c r="AZ161" s="168" t="s">
        <v>34</v>
      </c>
      <c r="BA161" s="169"/>
      <c r="BB161" s="169"/>
      <c r="BC161" s="169"/>
      <c r="BD161" s="169"/>
      <c r="BE161" s="169"/>
      <c r="BF161" s="169"/>
      <c r="BG161" s="169"/>
      <c r="BH161" s="169"/>
      <c r="BI161" s="169"/>
      <c r="BJ161" s="170"/>
      <c r="BK161" s="168" t="s">
        <v>9</v>
      </c>
      <c r="BL161" s="169"/>
      <c r="BM161" s="169"/>
      <c r="BN161" s="169"/>
      <c r="BO161" s="170"/>
      <c r="BP161" s="168" t="s">
        <v>35</v>
      </c>
      <c r="BQ161" s="169"/>
      <c r="BR161" s="169"/>
      <c r="BS161" s="169"/>
      <c r="BT161" s="169"/>
      <c r="BU161" s="169"/>
      <c r="BV161" s="169"/>
      <c r="BW161" s="169"/>
      <c r="BX161" s="169"/>
      <c r="BY161" s="169"/>
      <c r="BZ161" s="170"/>
      <c r="CA161" s="168" t="s">
        <v>63</v>
      </c>
      <c r="CB161" s="170"/>
      <c r="CS161" s="30"/>
      <c r="CT161" s="30"/>
      <c r="CU161" s="30"/>
      <c r="CV161" s="30"/>
      <c r="CW161" s="30"/>
    </row>
    <row r="162" spans="2:101" ht="9" hidden="1" customHeight="1">
      <c r="B162" s="171"/>
      <c r="C162" s="172"/>
      <c r="D162" s="173"/>
      <c r="E162" s="171"/>
      <c r="F162" s="172"/>
      <c r="G162" s="172"/>
      <c r="H162" s="172"/>
      <c r="I162" s="172"/>
      <c r="J162" s="172"/>
      <c r="K162" s="172"/>
      <c r="L162" s="172"/>
      <c r="M162" s="172"/>
      <c r="N162" s="172"/>
      <c r="O162" s="172"/>
      <c r="P162" s="172"/>
      <c r="Q162" s="172"/>
      <c r="R162" s="172"/>
      <c r="S162" s="172"/>
      <c r="T162" s="172"/>
      <c r="U162" s="172"/>
      <c r="V162" s="172"/>
      <c r="W162" s="172"/>
      <c r="X162" s="172"/>
      <c r="Y162" s="173"/>
      <c r="Z162" s="289"/>
      <c r="AA162" s="290"/>
      <c r="AB162" s="290"/>
      <c r="AC162" s="290"/>
      <c r="AD162" s="290"/>
      <c r="AE162" s="290"/>
      <c r="AF162" s="291"/>
      <c r="AG162" s="171"/>
      <c r="AH162" s="172"/>
      <c r="AI162" s="172"/>
      <c r="AJ162" s="172"/>
      <c r="AK162" s="173"/>
      <c r="AL162" s="427"/>
      <c r="AM162" s="428"/>
      <c r="AN162" s="428"/>
      <c r="AO162" s="428"/>
      <c r="AP162" s="428"/>
      <c r="AQ162" s="428"/>
      <c r="AR162" s="428"/>
      <c r="AS162" s="428"/>
      <c r="AT162" s="428"/>
      <c r="AU162" s="428"/>
      <c r="AV162" s="429"/>
      <c r="AW162" s="421"/>
      <c r="AX162" s="422"/>
      <c r="AY162" s="423"/>
      <c r="AZ162" s="171"/>
      <c r="BA162" s="172"/>
      <c r="BB162" s="172"/>
      <c r="BC162" s="172"/>
      <c r="BD162" s="172"/>
      <c r="BE162" s="172"/>
      <c r="BF162" s="172"/>
      <c r="BG162" s="172"/>
      <c r="BH162" s="172"/>
      <c r="BI162" s="172"/>
      <c r="BJ162" s="173"/>
      <c r="BK162" s="171"/>
      <c r="BL162" s="172"/>
      <c r="BM162" s="172"/>
      <c r="BN162" s="172"/>
      <c r="BO162" s="173"/>
      <c r="BP162" s="171"/>
      <c r="BQ162" s="172"/>
      <c r="BR162" s="172"/>
      <c r="BS162" s="172"/>
      <c r="BT162" s="172"/>
      <c r="BU162" s="172"/>
      <c r="BV162" s="172"/>
      <c r="BW162" s="172"/>
      <c r="BX162" s="172"/>
      <c r="BY162" s="172"/>
      <c r="BZ162" s="173"/>
      <c r="CA162" s="171"/>
      <c r="CB162" s="173"/>
      <c r="CS162" s="30"/>
      <c r="CT162" s="30"/>
      <c r="CU162" s="30"/>
      <c r="CV162" s="30"/>
      <c r="CW162" s="30"/>
    </row>
    <row r="163" spans="2:101" ht="8.4499999999999993" hidden="1" customHeight="1">
      <c r="B163" s="403" t="str">
        <f>IF(B33="","",B33)</f>
        <v/>
      </c>
      <c r="C163" s="404"/>
      <c r="D163" s="405"/>
      <c r="E163" s="409" t="str">
        <f>IF(E33="","",E33)</f>
        <v/>
      </c>
      <c r="F163" s="410"/>
      <c r="G163" s="410"/>
      <c r="H163" s="410"/>
      <c r="I163" s="410"/>
      <c r="J163" s="410"/>
      <c r="K163" s="410"/>
      <c r="L163" s="410"/>
      <c r="M163" s="410"/>
      <c r="N163" s="410"/>
      <c r="O163" s="410"/>
      <c r="P163" s="410"/>
      <c r="Q163" s="410"/>
      <c r="R163" s="410"/>
      <c r="S163" s="410"/>
      <c r="T163" s="410"/>
      <c r="U163" s="410"/>
      <c r="V163" s="410"/>
      <c r="W163" s="410"/>
      <c r="X163" s="410"/>
      <c r="Y163" s="411"/>
      <c r="Z163" s="430" t="str">
        <f>IF(Z33="","",Z33)</f>
        <v/>
      </c>
      <c r="AA163" s="431"/>
      <c r="AB163" s="431"/>
      <c r="AC163" s="431"/>
      <c r="AD163" s="431"/>
      <c r="AE163" s="431"/>
      <c r="AF163" s="432"/>
      <c r="AG163" s="412"/>
      <c r="AH163" s="413"/>
      <c r="AI163" s="413"/>
      <c r="AJ163" s="413"/>
      <c r="AK163" s="414"/>
      <c r="AL163" s="312" t="s">
        <v>61</v>
      </c>
      <c r="AM163" s="313"/>
      <c r="AN163" s="313"/>
      <c r="AO163" s="313"/>
      <c r="AP163" s="313"/>
      <c r="AQ163" s="313"/>
      <c r="AR163" s="313"/>
      <c r="AS163" s="313"/>
      <c r="AT163" s="313"/>
      <c r="AU163" s="313"/>
      <c r="AV163" s="314"/>
      <c r="AW163" s="417"/>
      <c r="AX163" s="415"/>
      <c r="AY163" s="416"/>
      <c r="AZ163" s="312" t="s">
        <v>67</v>
      </c>
      <c r="BA163" s="313"/>
      <c r="BB163" s="313"/>
      <c r="BC163" s="313"/>
      <c r="BD163" s="313"/>
      <c r="BE163" s="313"/>
      <c r="BF163" s="313"/>
      <c r="BG163" s="313"/>
      <c r="BH163" s="313"/>
      <c r="BI163" s="313"/>
      <c r="BJ163" s="314"/>
      <c r="BK163" s="412"/>
      <c r="BL163" s="413"/>
      <c r="BM163" s="413"/>
      <c r="BN163" s="413"/>
      <c r="BO163" s="414"/>
      <c r="BP163" s="186"/>
      <c r="BQ163" s="187"/>
      <c r="BR163" s="187"/>
      <c r="BS163" s="187"/>
      <c r="BT163" s="187"/>
      <c r="BU163" s="187"/>
      <c r="BV163" s="187"/>
      <c r="BW163" s="187"/>
      <c r="BX163" s="187"/>
      <c r="BY163" s="187"/>
      <c r="BZ163" s="188"/>
      <c r="CA163" s="232" t="s">
        <v>62</v>
      </c>
      <c r="CB163" s="233"/>
    </row>
    <row r="164" spans="2:101" ht="8.4499999999999993" hidden="1" customHeight="1">
      <c r="B164" s="406"/>
      <c r="C164" s="407"/>
      <c r="D164" s="408"/>
      <c r="E164" s="205"/>
      <c r="F164" s="206"/>
      <c r="G164" s="206"/>
      <c r="H164" s="206"/>
      <c r="I164" s="206"/>
      <c r="J164" s="206"/>
      <c r="K164" s="206"/>
      <c r="L164" s="206"/>
      <c r="M164" s="206"/>
      <c r="N164" s="206"/>
      <c r="O164" s="206"/>
      <c r="P164" s="206"/>
      <c r="Q164" s="206"/>
      <c r="R164" s="206"/>
      <c r="S164" s="206"/>
      <c r="T164" s="206"/>
      <c r="U164" s="206"/>
      <c r="V164" s="206"/>
      <c r="W164" s="206"/>
      <c r="X164" s="206"/>
      <c r="Y164" s="207"/>
      <c r="Z164" s="225"/>
      <c r="AA164" s="226"/>
      <c r="AB164" s="226"/>
      <c r="AC164" s="226"/>
      <c r="AD164" s="226"/>
      <c r="AE164" s="226"/>
      <c r="AF164" s="227"/>
      <c r="AG164" s="209"/>
      <c r="AH164" s="211"/>
      <c r="AI164" s="211"/>
      <c r="AJ164" s="211"/>
      <c r="AK164" s="213"/>
      <c r="AL164" s="217"/>
      <c r="AM164" s="218"/>
      <c r="AN164" s="218"/>
      <c r="AO164" s="218"/>
      <c r="AP164" s="218"/>
      <c r="AQ164" s="218"/>
      <c r="AR164" s="218"/>
      <c r="AS164" s="218"/>
      <c r="AT164" s="218"/>
      <c r="AU164" s="218"/>
      <c r="AV164" s="219"/>
      <c r="AW164" s="221"/>
      <c r="AX164" s="229"/>
      <c r="AY164" s="231"/>
      <c r="AZ164" s="217"/>
      <c r="BA164" s="218"/>
      <c r="BB164" s="218"/>
      <c r="BC164" s="218"/>
      <c r="BD164" s="218"/>
      <c r="BE164" s="218"/>
      <c r="BF164" s="218"/>
      <c r="BG164" s="218"/>
      <c r="BH164" s="218"/>
      <c r="BI164" s="218"/>
      <c r="BJ164" s="219"/>
      <c r="BK164" s="209"/>
      <c r="BL164" s="211"/>
      <c r="BM164" s="211"/>
      <c r="BN164" s="211"/>
      <c r="BO164" s="213"/>
      <c r="BP164" s="189"/>
      <c r="BQ164" s="190"/>
      <c r="BR164" s="190"/>
      <c r="BS164" s="190"/>
      <c r="BT164" s="190"/>
      <c r="BU164" s="190"/>
      <c r="BV164" s="190"/>
      <c r="BW164" s="190"/>
      <c r="BX164" s="190"/>
      <c r="BY164" s="190"/>
      <c r="BZ164" s="191"/>
      <c r="CA164" s="195"/>
      <c r="CB164" s="196"/>
    </row>
    <row r="165" spans="2:101" ht="8.4499999999999993" hidden="1" customHeight="1">
      <c r="B165" s="433" t="str">
        <f t="shared" ref="B165" si="26">IF(B35="","",B35)</f>
        <v/>
      </c>
      <c r="C165" s="434"/>
      <c r="D165" s="435"/>
      <c r="E165" s="202" t="str">
        <f t="shared" ref="E165" si="27">IF(E35="","",E35)</f>
        <v/>
      </c>
      <c r="F165" s="203"/>
      <c r="G165" s="203"/>
      <c r="H165" s="203"/>
      <c r="I165" s="203"/>
      <c r="J165" s="203"/>
      <c r="K165" s="203"/>
      <c r="L165" s="203"/>
      <c r="M165" s="203"/>
      <c r="N165" s="203"/>
      <c r="O165" s="203"/>
      <c r="P165" s="203"/>
      <c r="Q165" s="203"/>
      <c r="R165" s="203"/>
      <c r="S165" s="203"/>
      <c r="T165" s="203"/>
      <c r="U165" s="203"/>
      <c r="V165" s="203"/>
      <c r="W165" s="203"/>
      <c r="X165" s="203"/>
      <c r="Y165" s="204"/>
      <c r="Z165" s="222" t="str">
        <f t="shared" ref="Z165" si="28">IF(Z35="","",Z35)</f>
        <v/>
      </c>
      <c r="AA165" s="223"/>
      <c r="AB165" s="223"/>
      <c r="AC165" s="223"/>
      <c r="AD165" s="223"/>
      <c r="AE165" s="223"/>
      <c r="AF165" s="224"/>
      <c r="AG165" s="208"/>
      <c r="AH165" s="210"/>
      <c r="AI165" s="210"/>
      <c r="AJ165" s="210"/>
      <c r="AK165" s="212"/>
      <c r="AL165" s="214"/>
      <c r="AM165" s="215"/>
      <c r="AN165" s="215"/>
      <c r="AO165" s="215"/>
      <c r="AP165" s="215"/>
      <c r="AQ165" s="215"/>
      <c r="AR165" s="215"/>
      <c r="AS165" s="215"/>
      <c r="AT165" s="215"/>
      <c r="AU165" s="215"/>
      <c r="AV165" s="216"/>
      <c r="AW165" s="220"/>
      <c r="AX165" s="228"/>
      <c r="AY165" s="230"/>
      <c r="AZ165" s="133" t="s">
        <v>67</v>
      </c>
      <c r="BA165" s="134"/>
      <c r="BB165" s="134"/>
      <c r="BC165" s="134"/>
      <c r="BD165" s="134"/>
      <c r="BE165" s="134"/>
      <c r="BF165" s="134"/>
      <c r="BG165" s="134"/>
      <c r="BH165" s="134"/>
      <c r="BI165" s="134"/>
      <c r="BJ165" s="135"/>
      <c r="BK165" s="208"/>
      <c r="BL165" s="210"/>
      <c r="BM165" s="210"/>
      <c r="BN165" s="210"/>
      <c r="BO165" s="212"/>
      <c r="BP165" s="199"/>
      <c r="BQ165" s="200"/>
      <c r="BR165" s="200"/>
      <c r="BS165" s="200"/>
      <c r="BT165" s="200"/>
      <c r="BU165" s="200"/>
      <c r="BV165" s="200"/>
      <c r="BW165" s="200"/>
      <c r="BX165" s="200"/>
      <c r="BY165" s="200"/>
      <c r="BZ165" s="201"/>
      <c r="CA165" s="193" t="s">
        <v>62</v>
      </c>
      <c r="CB165" s="194"/>
    </row>
    <row r="166" spans="2:101" ht="8.4499999999999993" hidden="1" customHeight="1">
      <c r="B166" s="406"/>
      <c r="C166" s="407"/>
      <c r="D166" s="408"/>
      <c r="E166" s="205"/>
      <c r="F166" s="206"/>
      <c r="G166" s="206"/>
      <c r="H166" s="206"/>
      <c r="I166" s="206"/>
      <c r="J166" s="206"/>
      <c r="K166" s="206"/>
      <c r="L166" s="206"/>
      <c r="M166" s="206"/>
      <c r="N166" s="206"/>
      <c r="O166" s="206"/>
      <c r="P166" s="206"/>
      <c r="Q166" s="206"/>
      <c r="R166" s="206"/>
      <c r="S166" s="206"/>
      <c r="T166" s="206"/>
      <c r="U166" s="206"/>
      <c r="V166" s="206"/>
      <c r="W166" s="206"/>
      <c r="X166" s="206"/>
      <c r="Y166" s="207"/>
      <c r="Z166" s="225"/>
      <c r="AA166" s="226"/>
      <c r="AB166" s="226"/>
      <c r="AC166" s="226"/>
      <c r="AD166" s="226"/>
      <c r="AE166" s="226"/>
      <c r="AF166" s="227"/>
      <c r="AG166" s="209"/>
      <c r="AH166" s="211"/>
      <c r="AI166" s="211"/>
      <c r="AJ166" s="211"/>
      <c r="AK166" s="213"/>
      <c r="AL166" s="217"/>
      <c r="AM166" s="218"/>
      <c r="AN166" s="218"/>
      <c r="AO166" s="218"/>
      <c r="AP166" s="218"/>
      <c r="AQ166" s="218"/>
      <c r="AR166" s="218"/>
      <c r="AS166" s="218"/>
      <c r="AT166" s="218"/>
      <c r="AU166" s="218"/>
      <c r="AV166" s="219"/>
      <c r="AW166" s="221"/>
      <c r="AX166" s="229"/>
      <c r="AY166" s="231"/>
      <c r="AZ166" s="136"/>
      <c r="BA166" s="137"/>
      <c r="BB166" s="137"/>
      <c r="BC166" s="137"/>
      <c r="BD166" s="137"/>
      <c r="BE166" s="137"/>
      <c r="BF166" s="137"/>
      <c r="BG166" s="137"/>
      <c r="BH166" s="137"/>
      <c r="BI166" s="137"/>
      <c r="BJ166" s="138"/>
      <c r="BK166" s="209"/>
      <c r="BL166" s="211"/>
      <c r="BM166" s="211"/>
      <c r="BN166" s="211"/>
      <c r="BO166" s="213"/>
      <c r="BP166" s="189"/>
      <c r="BQ166" s="190"/>
      <c r="BR166" s="190"/>
      <c r="BS166" s="190"/>
      <c r="BT166" s="190"/>
      <c r="BU166" s="190"/>
      <c r="BV166" s="190"/>
      <c r="BW166" s="190"/>
      <c r="BX166" s="190"/>
      <c r="BY166" s="190"/>
      <c r="BZ166" s="191"/>
      <c r="CA166" s="195"/>
      <c r="CB166" s="196"/>
    </row>
    <row r="167" spans="2:101" ht="8.4499999999999993" hidden="1" customHeight="1">
      <c r="B167" s="433" t="str">
        <f t="shared" ref="B167" si="29">IF(B37="","",B37)</f>
        <v/>
      </c>
      <c r="C167" s="434"/>
      <c r="D167" s="435"/>
      <c r="E167" s="202" t="str">
        <f t="shared" ref="E167" si="30">IF(E37="","",E37)</f>
        <v/>
      </c>
      <c r="F167" s="203"/>
      <c r="G167" s="203"/>
      <c r="H167" s="203"/>
      <c r="I167" s="203"/>
      <c r="J167" s="203"/>
      <c r="K167" s="203"/>
      <c r="L167" s="203"/>
      <c r="M167" s="203"/>
      <c r="N167" s="203"/>
      <c r="O167" s="203"/>
      <c r="P167" s="203"/>
      <c r="Q167" s="203"/>
      <c r="R167" s="203"/>
      <c r="S167" s="203"/>
      <c r="T167" s="203"/>
      <c r="U167" s="203"/>
      <c r="V167" s="203"/>
      <c r="W167" s="203"/>
      <c r="X167" s="203"/>
      <c r="Y167" s="204"/>
      <c r="Z167" s="222" t="str">
        <f t="shared" ref="Z167" si="31">IF(Z37="","",Z37)</f>
        <v/>
      </c>
      <c r="AA167" s="223"/>
      <c r="AB167" s="223"/>
      <c r="AC167" s="223"/>
      <c r="AD167" s="223"/>
      <c r="AE167" s="223"/>
      <c r="AF167" s="224"/>
      <c r="AG167" s="208"/>
      <c r="AH167" s="210"/>
      <c r="AI167" s="210"/>
      <c r="AJ167" s="210"/>
      <c r="AK167" s="212"/>
      <c r="AL167" s="214"/>
      <c r="AM167" s="215"/>
      <c r="AN167" s="215"/>
      <c r="AO167" s="215"/>
      <c r="AP167" s="215"/>
      <c r="AQ167" s="215"/>
      <c r="AR167" s="215"/>
      <c r="AS167" s="215"/>
      <c r="AT167" s="215"/>
      <c r="AU167" s="215"/>
      <c r="AV167" s="216"/>
      <c r="AW167" s="220"/>
      <c r="AX167" s="228"/>
      <c r="AY167" s="230"/>
      <c r="AZ167" s="133" t="s">
        <v>67</v>
      </c>
      <c r="BA167" s="134"/>
      <c r="BB167" s="134"/>
      <c r="BC167" s="134"/>
      <c r="BD167" s="134"/>
      <c r="BE167" s="134"/>
      <c r="BF167" s="134"/>
      <c r="BG167" s="134"/>
      <c r="BH167" s="134"/>
      <c r="BI167" s="134"/>
      <c r="BJ167" s="135"/>
      <c r="BK167" s="208"/>
      <c r="BL167" s="210"/>
      <c r="BM167" s="210"/>
      <c r="BN167" s="210"/>
      <c r="BO167" s="212"/>
      <c r="BP167" s="199"/>
      <c r="BQ167" s="200"/>
      <c r="BR167" s="200"/>
      <c r="BS167" s="200"/>
      <c r="BT167" s="200"/>
      <c r="BU167" s="200"/>
      <c r="BV167" s="200"/>
      <c r="BW167" s="200"/>
      <c r="BX167" s="200"/>
      <c r="BY167" s="200"/>
      <c r="BZ167" s="201"/>
      <c r="CA167" s="193" t="s">
        <v>62</v>
      </c>
      <c r="CB167" s="194"/>
    </row>
    <row r="168" spans="2:101" ht="8.4499999999999993" hidden="1" customHeight="1">
      <c r="B168" s="406"/>
      <c r="C168" s="407"/>
      <c r="D168" s="408"/>
      <c r="E168" s="205"/>
      <c r="F168" s="206"/>
      <c r="G168" s="206"/>
      <c r="H168" s="206"/>
      <c r="I168" s="206"/>
      <c r="J168" s="206"/>
      <c r="K168" s="206"/>
      <c r="L168" s="206"/>
      <c r="M168" s="206"/>
      <c r="N168" s="206"/>
      <c r="O168" s="206"/>
      <c r="P168" s="206"/>
      <c r="Q168" s="206"/>
      <c r="R168" s="206"/>
      <c r="S168" s="206"/>
      <c r="T168" s="206"/>
      <c r="U168" s="206"/>
      <c r="V168" s="206"/>
      <c r="W168" s="206"/>
      <c r="X168" s="206"/>
      <c r="Y168" s="207"/>
      <c r="Z168" s="225"/>
      <c r="AA168" s="226"/>
      <c r="AB168" s="226"/>
      <c r="AC168" s="226"/>
      <c r="AD168" s="226"/>
      <c r="AE168" s="226"/>
      <c r="AF168" s="227"/>
      <c r="AG168" s="209"/>
      <c r="AH168" s="211"/>
      <c r="AI168" s="211"/>
      <c r="AJ168" s="211"/>
      <c r="AK168" s="213"/>
      <c r="AL168" s="217"/>
      <c r="AM168" s="218"/>
      <c r="AN168" s="218"/>
      <c r="AO168" s="218"/>
      <c r="AP168" s="218"/>
      <c r="AQ168" s="218"/>
      <c r="AR168" s="218"/>
      <c r="AS168" s="218"/>
      <c r="AT168" s="218"/>
      <c r="AU168" s="218"/>
      <c r="AV168" s="219"/>
      <c r="AW168" s="221"/>
      <c r="AX168" s="229"/>
      <c r="AY168" s="231"/>
      <c r="AZ168" s="136"/>
      <c r="BA168" s="137"/>
      <c r="BB168" s="137"/>
      <c r="BC168" s="137"/>
      <c r="BD168" s="137"/>
      <c r="BE168" s="137"/>
      <c r="BF168" s="137"/>
      <c r="BG168" s="137"/>
      <c r="BH168" s="137"/>
      <c r="BI168" s="137"/>
      <c r="BJ168" s="138"/>
      <c r="BK168" s="209"/>
      <c r="BL168" s="211"/>
      <c r="BM168" s="211"/>
      <c r="BN168" s="211"/>
      <c r="BO168" s="213"/>
      <c r="BP168" s="189"/>
      <c r="BQ168" s="190"/>
      <c r="BR168" s="190"/>
      <c r="BS168" s="190"/>
      <c r="BT168" s="190"/>
      <c r="BU168" s="190"/>
      <c r="BV168" s="190"/>
      <c r="BW168" s="190"/>
      <c r="BX168" s="190"/>
      <c r="BY168" s="190"/>
      <c r="BZ168" s="191"/>
      <c r="CA168" s="195"/>
      <c r="CB168" s="196"/>
    </row>
    <row r="169" spans="2:101" ht="8.4499999999999993" hidden="1" customHeight="1">
      <c r="B169" s="433" t="str">
        <f t="shared" ref="B169" si="32">IF(B39="","",B39)</f>
        <v/>
      </c>
      <c r="C169" s="434"/>
      <c r="D169" s="435"/>
      <c r="E169" s="202" t="str">
        <f t="shared" ref="E169" si="33">IF(E39="","",E39)</f>
        <v/>
      </c>
      <c r="F169" s="203"/>
      <c r="G169" s="203"/>
      <c r="H169" s="203"/>
      <c r="I169" s="203"/>
      <c r="J169" s="203"/>
      <c r="K169" s="203"/>
      <c r="L169" s="203"/>
      <c r="M169" s="203"/>
      <c r="N169" s="203"/>
      <c r="O169" s="203"/>
      <c r="P169" s="203"/>
      <c r="Q169" s="203"/>
      <c r="R169" s="203"/>
      <c r="S169" s="203"/>
      <c r="T169" s="203"/>
      <c r="U169" s="203"/>
      <c r="V169" s="203"/>
      <c r="W169" s="203"/>
      <c r="X169" s="203"/>
      <c r="Y169" s="204"/>
      <c r="Z169" s="222" t="str">
        <f t="shared" ref="Z169" si="34">IF(Z39="","",Z39)</f>
        <v/>
      </c>
      <c r="AA169" s="223"/>
      <c r="AB169" s="223"/>
      <c r="AC169" s="223"/>
      <c r="AD169" s="223"/>
      <c r="AE169" s="223"/>
      <c r="AF169" s="224"/>
      <c r="AG169" s="208"/>
      <c r="AH169" s="210"/>
      <c r="AI169" s="210"/>
      <c r="AJ169" s="210"/>
      <c r="AK169" s="212"/>
      <c r="AL169" s="214"/>
      <c r="AM169" s="215"/>
      <c r="AN169" s="215"/>
      <c r="AO169" s="215"/>
      <c r="AP169" s="215"/>
      <c r="AQ169" s="215"/>
      <c r="AR169" s="215"/>
      <c r="AS169" s="215"/>
      <c r="AT169" s="215"/>
      <c r="AU169" s="215"/>
      <c r="AV169" s="216"/>
      <c r="AW169" s="220"/>
      <c r="AX169" s="228"/>
      <c r="AY169" s="230"/>
      <c r="AZ169" s="133" t="s">
        <v>67</v>
      </c>
      <c r="BA169" s="134"/>
      <c r="BB169" s="134"/>
      <c r="BC169" s="134"/>
      <c r="BD169" s="134"/>
      <c r="BE169" s="134"/>
      <c r="BF169" s="134"/>
      <c r="BG169" s="134"/>
      <c r="BH169" s="134"/>
      <c r="BI169" s="134"/>
      <c r="BJ169" s="135"/>
      <c r="BK169" s="208"/>
      <c r="BL169" s="210"/>
      <c r="BM169" s="210"/>
      <c r="BN169" s="210"/>
      <c r="BO169" s="212"/>
      <c r="BP169" s="199"/>
      <c r="BQ169" s="200"/>
      <c r="BR169" s="200"/>
      <c r="BS169" s="200"/>
      <c r="BT169" s="200"/>
      <c r="BU169" s="200"/>
      <c r="BV169" s="200"/>
      <c r="BW169" s="200"/>
      <c r="BX169" s="200"/>
      <c r="BY169" s="200"/>
      <c r="BZ169" s="201"/>
      <c r="CA169" s="193" t="s">
        <v>62</v>
      </c>
      <c r="CB169" s="194"/>
    </row>
    <row r="170" spans="2:101" ht="8.4499999999999993" hidden="1" customHeight="1">
      <c r="B170" s="406"/>
      <c r="C170" s="407"/>
      <c r="D170" s="408"/>
      <c r="E170" s="205"/>
      <c r="F170" s="206"/>
      <c r="G170" s="206"/>
      <c r="H170" s="206"/>
      <c r="I170" s="206"/>
      <c r="J170" s="206"/>
      <c r="K170" s="206"/>
      <c r="L170" s="206"/>
      <c r="M170" s="206"/>
      <c r="N170" s="206"/>
      <c r="O170" s="206"/>
      <c r="P170" s="206"/>
      <c r="Q170" s="206"/>
      <c r="R170" s="206"/>
      <c r="S170" s="206"/>
      <c r="T170" s="206"/>
      <c r="U170" s="206"/>
      <c r="V170" s="206"/>
      <c r="W170" s="206"/>
      <c r="X170" s="206"/>
      <c r="Y170" s="207"/>
      <c r="Z170" s="225"/>
      <c r="AA170" s="226"/>
      <c r="AB170" s="226"/>
      <c r="AC170" s="226"/>
      <c r="AD170" s="226"/>
      <c r="AE170" s="226"/>
      <c r="AF170" s="227"/>
      <c r="AG170" s="209"/>
      <c r="AH170" s="211"/>
      <c r="AI170" s="211"/>
      <c r="AJ170" s="211"/>
      <c r="AK170" s="213"/>
      <c r="AL170" s="217"/>
      <c r="AM170" s="218"/>
      <c r="AN170" s="218"/>
      <c r="AO170" s="218"/>
      <c r="AP170" s="218"/>
      <c r="AQ170" s="218"/>
      <c r="AR170" s="218"/>
      <c r="AS170" s="218"/>
      <c r="AT170" s="218"/>
      <c r="AU170" s="218"/>
      <c r="AV170" s="219"/>
      <c r="AW170" s="221"/>
      <c r="AX170" s="229"/>
      <c r="AY170" s="231"/>
      <c r="AZ170" s="136"/>
      <c r="BA170" s="137"/>
      <c r="BB170" s="137"/>
      <c r="BC170" s="137"/>
      <c r="BD170" s="137"/>
      <c r="BE170" s="137"/>
      <c r="BF170" s="137"/>
      <c r="BG170" s="137"/>
      <c r="BH170" s="137"/>
      <c r="BI170" s="137"/>
      <c r="BJ170" s="138"/>
      <c r="BK170" s="209"/>
      <c r="BL170" s="211"/>
      <c r="BM170" s="211"/>
      <c r="BN170" s="211"/>
      <c r="BO170" s="213"/>
      <c r="BP170" s="189"/>
      <c r="BQ170" s="190"/>
      <c r="BR170" s="190"/>
      <c r="BS170" s="190"/>
      <c r="BT170" s="190"/>
      <c r="BU170" s="190"/>
      <c r="BV170" s="190"/>
      <c r="BW170" s="190"/>
      <c r="BX170" s="190"/>
      <c r="BY170" s="190"/>
      <c r="BZ170" s="191"/>
      <c r="CA170" s="195"/>
      <c r="CB170" s="196"/>
    </row>
    <row r="171" spans="2:101" ht="8.4499999999999993" hidden="1" customHeight="1">
      <c r="B171" s="433" t="str">
        <f t="shared" ref="B171" si="35">IF(B41="","",B41)</f>
        <v/>
      </c>
      <c r="C171" s="434"/>
      <c r="D171" s="435"/>
      <c r="E171" s="202" t="str">
        <f t="shared" ref="E171" si="36">IF(E41="","",E41)</f>
        <v/>
      </c>
      <c r="F171" s="203"/>
      <c r="G171" s="203"/>
      <c r="H171" s="203"/>
      <c r="I171" s="203"/>
      <c r="J171" s="203"/>
      <c r="K171" s="203"/>
      <c r="L171" s="203"/>
      <c r="M171" s="203"/>
      <c r="N171" s="203"/>
      <c r="O171" s="203"/>
      <c r="P171" s="203"/>
      <c r="Q171" s="203"/>
      <c r="R171" s="203"/>
      <c r="S171" s="203"/>
      <c r="T171" s="203"/>
      <c r="U171" s="203"/>
      <c r="V171" s="203"/>
      <c r="W171" s="203"/>
      <c r="X171" s="203"/>
      <c r="Y171" s="204"/>
      <c r="Z171" s="222" t="str">
        <f t="shared" ref="Z171" si="37">IF(Z41="","",Z41)</f>
        <v/>
      </c>
      <c r="AA171" s="223"/>
      <c r="AB171" s="223"/>
      <c r="AC171" s="223"/>
      <c r="AD171" s="223"/>
      <c r="AE171" s="223"/>
      <c r="AF171" s="224"/>
      <c r="AG171" s="208"/>
      <c r="AH171" s="210"/>
      <c r="AI171" s="210"/>
      <c r="AJ171" s="210"/>
      <c r="AK171" s="212"/>
      <c r="AL171" s="214"/>
      <c r="AM171" s="215"/>
      <c r="AN171" s="215"/>
      <c r="AO171" s="215"/>
      <c r="AP171" s="215"/>
      <c r="AQ171" s="215"/>
      <c r="AR171" s="215"/>
      <c r="AS171" s="215"/>
      <c r="AT171" s="215"/>
      <c r="AU171" s="215"/>
      <c r="AV171" s="216"/>
      <c r="AW171" s="220"/>
      <c r="AX171" s="228"/>
      <c r="AY171" s="230"/>
      <c r="AZ171" s="133" t="s">
        <v>67</v>
      </c>
      <c r="BA171" s="134"/>
      <c r="BB171" s="134"/>
      <c r="BC171" s="134"/>
      <c r="BD171" s="134"/>
      <c r="BE171" s="134"/>
      <c r="BF171" s="134"/>
      <c r="BG171" s="134"/>
      <c r="BH171" s="134"/>
      <c r="BI171" s="134"/>
      <c r="BJ171" s="135"/>
      <c r="BK171" s="208"/>
      <c r="BL171" s="210"/>
      <c r="BM171" s="210"/>
      <c r="BN171" s="210"/>
      <c r="BO171" s="212"/>
      <c r="BP171" s="199"/>
      <c r="BQ171" s="200"/>
      <c r="BR171" s="200"/>
      <c r="BS171" s="200"/>
      <c r="BT171" s="200"/>
      <c r="BU171" s="200"/>
      <c r="BV171" s="200"/>
      <c r="BW171" s="200"/>
      <c r="BX171" s="200"/>
      <c r="BY171" s="200"/>
      <c r="BZ171" s="201"/>
      <c r="CA171" s="193" t="s">
        <v>62</v>
      </c>
      <c r="CB171" s="194"/>
    </row>
    <row r="172" spans="2:101" ht="8.4499999999999993" hidden="1" customHeight="1">
      <c r="B172" s="406"/>
      <c r="C172" s="407"/>
      <c r="D172" s="408"/>
      <c r="E172" s="205"/>
      <c r="F172" s="206"/>
      <c r="G172" s="206"/>
      <c r="H172" s="206"/>
      <c r="I172" s="206"/>
      <c r="J172" s="206"/>
      <c r="K172" s="206"/>
      <c r="L172" s="206"/>
      <c r="M172" s="206"/>
      <c r="N172" s="206"/>
      <c r="O172" s="206"/>
      <c r="P172" s="206"/>
      <c r="Q172" s="206"/>
      <c r="R172" s="206"/>
      <c r="S172" s="206"/>
      <c r="T172" s="206"/>
      <c r="U172" s="206"/>
      <c r="V172" s="206"/>
      <c r="W172" s="206"/>
      <c r="X172" s="206"/>
      <c r="Y172" s="207"/>
      <c r="Z172" s="225"/>
      <c r="AA172" s="226"/>
      <c r="AB172" s="226"/>
      <c r="AC172" s="226"/>
      <c r="AD172" s="226"/>
      <c r="AE172" s="226"/>
      <c r="AF172" s="227"/>
      <c r="AG172" s="209"/>
      <c r="AH172" s="211"/>
      <c r="AI172" s="211"/>
      <c r="AJ172" s="211"/>
      <c r="AK172" s="213"/>
      <c r="AL172" s="217"/>
      <c r="AM172" s="218"/>
      <c r="AN172" s="218"/>
      <c r="AO172" s="218"/>
      <c r="AP172" s="218"/>
      <c r="AQ172" s="218"/>
      <c r="AR172" s="218"/>
      <c r="AS172" s="218"/>
      <c r="AT172" s="218"/>
      <c r="AU172" s="218"/>
      <c r="AV172" s="219"/>
      <c r="AW172" s="221"/>
      <c r="AX172" s="229"/>
      <c r="AY172" s="231"/>
      <c r="AZ172" s="136"/>
      <c r="BA172" s="137"/>
      <c r="BB172" s="137"/>
      <c r="BC172" s="137"/>
      <c r="BD172" s="137"/>
      <c r="BE172" s="137"/>
      <c r="BF172" s="137"/>
      <c r="BG172" s="137"/>
      <c r="BH172" s="137"/>
      <c r="BI172" s="137"/>
      <c r="BJ172" s="138"/>
      <c r="BK172" s="209"/>
      <c r="BL172" s="211"/>
      <c r="BM172" s="211"/>
      <c r="BN172" s="211"/>
      <c r="BO172" s="213"/>
      <c r="BP172" s="189"/>
      <c r="BQ172" s="190"/>
      <c r="BR172" s="190"/>
      <c r="BS172" s="190"/>
      <c r="BT172" s="190"/>
      <c r="BU172" s="190"/>
      <c r="BV172" s="190"/>
      <c r="BW172" s="190"/>
      <c r="BX172" s="190"/>
      <c r="BY172" s="190"/>
      <c r="BZ172" s="191"/>
      <c r="CA172" s="195"/>
      <c r="CB172" s="196"/>
    </row>
    <row r="173" spans="2:101" ht="8.4499999999999993" hidden="1" customHeight="1">
      <c r="B173" s="433" t="str">
        <f t="shared" ref="B173" si="38">IF(B43="","",B43)</f>
        <v/>
      </c>
      <c r="C173" s="434"/>
      <c r="D173" s="435"/>
      <c r="E173" s="202" t="str">
        <f t="shared" ref="E173" si="39">IF(E43="","",E43)</f>
        <v/>
      </c>
      <c r="F173" s="203"/>
      <c r="G173" s="203"/>
      <c r="H173" s="203"/>
      <c r="I173" s="203"/>
      <c r="J173" s="203"/>
      <c r="K173" s="203"/>
      <c r="L173" s="203"/>
      <c r="M173" s="203"/>
      <c r="N173" s="203"/>
      <c r="O173" s="203"/>
      <c r="P173" s="203"/>
      <c r="Q173" s="203"/>
      <c r="R173" s="203"/>
      <c r="S173" s="203"/>
      <c r="T173" s="203"/>
      <c r="U173" s="203"/>
      <c r="V173" s="203"/>
      <c r="W173" s="203"/>
      <c r="X173" s="203"/>
      <c r="Y173" s="204"/>
      <c r="Z173" s="222" t="str">
        <f t="shared" ref="Z173" si="40">IF(Z43="","",Z43)</f>
        <v/>
      </c>
      <c r="AA173" s="223"/>
      <c r="AB173" s="223"/>
      <c r="AC173" s="223"/>
      <c r="AD173" s="223"/>
      <c r="AE173" s="223"/>
      <c r="AF173" s="224"/>
      <c r="AG173" s="208"/>
      <c r="AH173" s="210"/>
      <c r="AI173" s="210"/>
      <c r="AJ173" s="210"/>
      <c r="AK173" s="212"/>
      <c r="AL173" s="214"/>
      <c r="AM173" s="215"/>
      <c r="AN173" s="215"/>
      <c r="AO173" s="215"/>
      <c r="AP173" s="215"/>
      <c r="AQ173" s="215"/>
      <c r="AR173" s="215"/>
      <c r="AS173" s="215"/>
      <c r="AT173" s="215"/>
      <c r="AU173" s="215"/>
      <c r="AV173" s="216"/>
      <c r="AW173" s="220"/>
      <c r="AX173" s="228"/>
      <c r="AY173" s="230"/>
      <c r="AZ173" s="133" t="s">
        <v>67</v>
      </c>
      <c r="BA173" s="134"/>
      <c r="BB173" s="134"/>
      <c r="BC173" s="134"/>
      <c r="BD173" s="134"/>
      <c r="BE173" s="134"/>
      <c r="BF173" s="134"/>
      <c r="BG173" s="134"/>
      <c r="BH173" s="134"/>
      <c r="BI173" s="134"/>
      <c r="BJ173" s="135"/>
      <c r="BK173" s="208"/>
      <c r="BL173" s="210"/>
      <c r="BM173" s="210"/>
      <c r="BN173" s="210"/>
      <c r="BO173" s="212"/>
      <c r="BP173" s="199"/>
      <c r="BQ173" s="200"/>
      <c r="BR173" s="200"/>
      <c r="BS173" s="200"/>
      <c r="BT173" s="200"/>
      <c r="BU173" s="200"/>
      <c r="BV173" s="200"/>
      <c r="BW173" s="200"/>
      <c r="BX173" s="200"/>
      <c r="BY173" s="200"/>
      <c r="BZ173" s="201"/>
      <c r="CA173" s="193" t="s">
        <v>62</v>
      </c>
      <c r="CB173" s="194"/>
    </row>
    <row r="174" spans="2:101" ht="8.4499999999999993" hidden="1" customHeight="1">
      <c r="B174" s="406"/>
      <c r="C174" s="407"/>
      <c r="D174" s="408"/>
      <c r="E174" s="205"/>
      <c r="F174" s="206"/>
      <c r="G174" s="206"/>
      <c r="H174" s="206"/>
      <c r="I174" s="206"/>
      <c r="J174" s="206"/>
      <c r="K174" s="206"/>
      <c r="L174" s="206"/>
      <c r="M174" s="206"/>
      <c r="N174" s="206"/>
      <c r="O174" s="206"/>
      <c r="P174" s="206"/>
      <c r="Q174" s="206"/>
      <c r="R174" s="206"/>
      <c r="S174" s="206"/>
      <c r="T174" s="206"/>
      <c r="U174" s="206"/>
      <c r="V174" s="206"/>
      <c r="W174" s="206"/>
      <c r="X174" s="206"/>
      <c r="Y174" s="207"/>
      <c r="Z174" s="225"/>
      <c r="AA174" s="226"/>
      <c r="AB174" s="226"/>
      <c r="AC174" s="226"/>
      <c r="AD174" s="226"/>
      <c r="AE174" s="226"/>
      <c r="AF174" s="227"/>
      <c r="AG174" s="209"/>
      <c r="AH174" s="211"/>
      <c r="AI174" s="211"/>
      <c r="AJ174" s="211"/>
      <c r="AK174" s="213"/>
      <c r="AL174" s="217"/>
      <c r="AM174" s="218"/>
      <c r="AN174" s="218"/>
      <c r="AO174" s="218"/>
      <c r="AP174" s="218"/>
      <c r="AQ174" s="218"/>
      <c r="AR174" s="218"/>
      <c r="AS174" s="218"/>
      <c r="AT174" s="218"/>
      <c r="AU174" s="218"/>
      <c r="AV174" s="219"/>
      <c r="AW174" s="221"/>
      <c r="AX174" s="229"/>
      <c r="AY174" s="231"/>
      <c r="AZ174" s="136"/>
      <c r="BA174" s="137"/>
      <c r="BB174" s="137"/>
      <c r="BC174" s="137"/>
      <c r="BD174" s="137"/>
      <c r="BE174" s="137"/>
      <c r="BF174" s="137"/>
      <c r="BG174" s="137"/>
      <c r="BH174" s="137"/>
      <c r="BI174" s="137"/>
      <c r="BJ174" s="138"/>
      <c r="BK174" s="209"/>
      <c r="BL174" s="211"/>
      <c r="BM174" s="211"/>
      <c r="BN174" s="211"/>
      <c r="BO174" s="213"/>
      <c r="BP174" s="189"/>
      <c r="BQ174" s="190"/>
      <c r="BR174" s="190"/>
      <c r="BS174" s="190"/>
      <c r="BT174" s="190"/>
      <c r="BU174" s="190"/>
      <c r="BV174" s="190"/>
      <c r="BW174" s="190"/>
      <c r="BX174" s="190"/>
      <c r="BY174" s="190"/>
      <c r="BZ174" s="191"/>
      <c r="CA174" s="195"/>
      <c r="CB174" s="196"/>
    </row>
    <row r="175" spans="2:101" ht="8.4499999999999993" hidden="1" customHeight="1">
      <c r="B175" s="433" t="str">
        <f t="shared" ref="B175" si="41">IF(B45="","",B45)</f>
        <v/>
      </c>
      <c r="C175" s="434"/>
      <c r="D175" s="435"/>
      <c r="E175" s="202" t="str">
        <f t="shared" ref="E175" si="42">IF(E45="","",E45)</f>
        <v/>
      </c>
      <c r="F175" s="203"/>
      <c r="G175" s="203"/>
      <c r="H175" s="203"/>
      <c r="I175" s="203"/>
      <c r="J175" s="203"/>
      <c r="K175" s="203"/>
      <c r="L175" s="203"/>
      <c r="M175" s="203"/>
      <c r="N175" s="203"/>
      <c r="O175" s="203"/>
      <c r="P175" s="203"/>
      <c r="Q175" s="203"/>
      <c r="R175" s="203"/>
      <c r="S175" s="203"/>
      <c r="T175" s="203"/>
      <c r="U175" s="203"/>
      <c r="V175" s="203"/>
      <c r="W175" s="203"/>
      <c r="X175" s="203"/>
      <c r="Y175" s="204"/>
      <c r="Z175" s="222" t="str">
        <f t="shared" ref="Z175" si="43">IF(Z45="","",Z45)</f>
        <v/>
      </c>
      <c r="AA175" s="223"/>
      <c r="AB175" s="223"/>
      <c r="AC175" s="223"/>
      <c r="AD175" s="223"/>
      <c r="AE175" s="223"/>
      <c r="AF175" s="224"/>
      <c r="AG175" s="208"/>
      <c r="AH175" s="210"/>
      <c r="AI175" s="210"/>
      <c r="AJ175" s="210"/>
      <c r="AK175" s="212"/>
      <c r="AL175" s="214"/>
      <c r="AM175" s="215"/>
      <c r="AN175" s="215"/>
      <c r="AO175" s="215"/>
      <c r="AP175" s="215"/>
      <c r="AQ175" s="215"/>
      <c r="AR175" s="215"/>
      <c r="AS175" s="215"/>
      <c r="AT175" s="215"/>
      <c r="AU175" s="215"/>
      <c r="AV175" s="216"/>
      <c r="AW175" s="220"/>
      <c r="AX175" s="228"/>
      <c r="AY175" s="230"/>
      <c r="AZ175" s="133" t="s">
        <v>67</v>
      </c>
      <c r="BA175" s="134"/>
      <c r="BB175" s="134"/>
      <c r="BC175" s="134"/>
      <c r="BD175" s="134"/>
      <c r="BE175" s="134"/>
      <c r="BF175" s="134"/>
      <c r="BG175" s="134"/>
      <c r="BH175" s="134"/>
      <c r="BI175" s="134"/>
      <c r="BJ175" s="135"/>
      <c r="BK175" s="208"/>
      <c r="BL175" s="210"/>
      <c r="BM175" s="210"/>
      <c r="BN175" s="210"/>
      <c r="BO175" s="212"/>
      <c r="BP175" s="199"/>
      <c r="BQ175" s="200"/>
      <c r="BR175" s="200"/>
      <c r="BS175" s="200"/>
      <c r="BT175" s="200"/>
      <c r="BU175" s="200"/>
      <c r="BV175" s="200"/>
      <c r="BW175" s="200"/>
      <c r="BX175" s="200"/>
      <c r="BY175" s="200"/>
      <c r="BZ175" s="201"/>
      <c r="CA175" s="193" t="s">
        <v>62</v>
      </c>
      <c r="CB175" s="194"/>
    </row>
    <row r="176" spans="2:101" ht="8.4499999999999993" hidden="1" customHeight="1">
      <c r="B176" s="406"/>
      <c r="C176" s="407"/>
      <c r="D176" s="408"/>
      <c r="E176" s="205"/>
      <c r="F176" s="206"/>
      <c r="G176" s="206"/>
      <c r="H176" s="206"/>
      <c r="I176" s="206"/>
      <c r="J176" s="206"/>
      <c r="K176" s="206"/>
      <c r="L176" s="206"/>
      <c r="M176" s="206"/>
      <c r="N176" s="206"/>
      <c r="O176" s="206"/>
      <c r="P176" s="206"/>
      <c r="Q176" s="206"/>
      <c r="R176" s="206"/>
      <c r="S176" s="206"/>
      <c r="T176" s="206"/>
      <c r="U176" s="206"/>
      <c r="V176" s="206"/>
      <c r="W176" s="206"/>
      <c r="X176" s="206"/>
      <c r="Y176" s="207"/>
      <c r="Z176" s="225"/>
      <c r="AA176" s="226"/>
      <c r="AB176" s="226"/>
      <c r="AC176" s="226"/>
      <c r="AD176" s="226"/>
      <c r="AE176" s="226"/>
      <c r="AF176" s="227"/>
      <c r="AG176" s="209"/>
      <c r="AH176" s="211"/>
      <c r="AI176" s="211"/>
      <c r="AJ176" s="211"/>
      <c r="AK176" s="213"/>
      <c r="AL176" s="217"/>
      <c r="AM176" s="218"/>
      <c r="AN176" s="218"/>
      <c r="AO176" s="218"/>
      <c r="AP176" s="218"/>
      <c r="AQ176" s="218"/>
      <c r="AR176" s="218"/>
      <c r="AS176" s="218"/>
      <c r="AT176" s="218"/>
      <c r="AU176" s="218"/>
      <c r="AV176" s="219"/>
      <c r="AW176" s="221"/>
      <c r="AX176" s="229"/>
      <c r="AY176" s="231"/>
      <c r="AZ176" s="136"/>
      <c r="BA176" s="137"/>
      <c r="BB176" s="137"/>
      <c r="BC176" s="137"/>
      <c r="BD176" s="137"/>
      <c r="BE176" s="137"/>
      <c r="BF176" s="137"/>
      <c r="BG176" s="137"/>
      <c r="BH176" s="137"/>
      <c r="BI176" s="137"/>
      <c r="BJ176" s="138"/>
      <c r="BK176" s="209"/>
      <c r="BL176" s="211"/>
      <c r="BM176" s="211"/>
      <c r="BN176" s="211"/>
      <c r="BO176" s="213"/>
      <c r="BP176" s="189"/>
      <c r="BQ176" s="190"/>
      <c r="BR176" s="190"/>
      <c r="BS176" s="190"/>
      <c r="BT176" s="190"/>
      <c r="BU176" s="190"/>
      <c r="BV176" s="190"/>
      <c r="BW176" s="190"/>
      <c r="BX176" s="190"/>
      <c r="BY176" s="190"/>
      <c r="BZ176" s="191"/>
      <c r="CA176" s="195"/>
      <c r="CB176" s="196"/>
    </row>
    <row r="177" spans="2:92" ht="8.4499999999999993" hidden="1" customHeight="1">
      <c r="B177" s="433" t="str">
        <f t="shared" ref="B177" si="44">IF(B47="","",B47)</f>
        <v/>
      </c>
      <c r="C177" s="434"/>
      <c r="D177" s="435"/>
      <c r="E177" s="202" t="str">
        <f t="shared" ref="E177" si="45">IF(E47="","",E47)</f>
        <v/>
      </c>
      <c r="F177" s="203"/>
      <c r="G177" s="203"/>
      <c r="H177" s="203"/>
      <c r="I177" s="203"/>
      <c r="J177" s="203"/>
      <c r="K177" s="203"/>
      <c r="L177" s="203"/>
      <c r="M177" s="203"/>
      <c r="N177" s="203"/>
      <c r="O177" s="203"/>
      <c r="P177" s="203"/>
      <c r="Q177" s="203"/>
      <c r="R177" s="203"/>
      <c r="S177" s="203"/>
      <c r="T177" s="203"/>
      <c r="U177" s="203"/>
      <c r="V177" s="203"/>
      <c r="W177" s="203"/>
      <c r="X177" s="203"/>
      <c r="Y177" s="204"/>
      <c r="Z177" s="222" t="str">
        <f t="shared" ref="Z177" si="46">IF(Z47="","",Z47)</f>
        <v/>
      </c>
      <c r="AA177" s="223"/>
      <c r="AB177" s="223"/>
      <c r="AC177" s="223"/>
      <c r="AD177" s="223"/>
      <c r="AE177" s="223"/>
      <c r="AF177" s="224"/>
      <c r="AG177" s="208"/>
      <c r="AH177" s="210"/>
      <c r="AI177" s="210"/>
      <c r="AJ177" s="210"/>
      <c r="AK177" s="212"/>
      <c r="AL177" s="214"/>
      <c r="AM177" s="215"/>
      <c r="AN177" s="215"/>
      <c r="AO177" s="215"/>
      <c r="AP177" s="215"/>
      <c r="AQ177" s="215"/>
      <c r="AR177" s="215"/>
      <c r="AS177" s="215"/>
      <c r="AT177" s="215"/>
      <c r="AU177" s="215"/>
      <c r="AV177" s="216"/>
      <c r="AW177" s="220"/>
      <c r="AX177" s="228"/>
      <c r="AY177" s="230"/>
      <c r="AZ177" s="133" t="s">
        <v>67</v>
      </c>
      <c r="BA177" s="134"/>
      <c r="BB177" s="134"/>
      <c r="BC177" s="134"/>
      <c r="BD177" s="134"/>
      <c r="BE177" s="134"/>
      <c r="BF177" s="134"/>
      <c r="BG177" s="134"/>
      <c r="BH177" s="134"/>
      <c r="BI177" s="134"/>
      <c r="BJ177" s="135"/>
      <c r="BK177" s="208"/>
      <c r="BL177" s="210"/>
      <c r="BM177" s="210"/>
      <c r="BN177" s="210"/>
      <c r="BO177" s="212"/>
      <c r="BP177" s="199"/>
      <c r="BQ177" s="200"/>
      <c r="BR177" s="200"/>
      <c r="BS177" s="200"/>
      <c r="BT177" s="200"/>
      <c r="BU177" s="200"/>
      <c r="BV177" s="200"/>
      <c r="BW177" s="200"/>
      <c r="BX177" s="200"/>
      <c r="BY177" s="200"/>
      <c r="BZ177" s="201"/>
      <c r="CA177" s="193" t="s">
        <v>62</v>
      </c>
      <c r="CB177" s="194"/>
    </row>
    <row r="178" spans="2:92" ht="8.4499999999999993" hidden="1" customHeight="1">
      <c r="B178" s="406"/>
      <c r="C178" s="407"/>
      <c r="D178" s="408"/>
      <c r="E178" s="205"/>
      <c r="F178" s="206"/>
      <c r="G178" s="206"/>
      <c r="H178" s="206"/>
      <c r="I178" s="206"/>
      <c r="J178" s="206"/>
      <c r="K178" s="206"/>
      <c r="L178" s="206"/>
      <c r="M178" s="206"/>
      <c r="N178" s="206"/>
      <c r="O178" s="206"/>
      <c r="P178" s="206"/>
      <c r="Q178" s="206"/>
      <c r="R178" s="206"/>
      <c r="S178" s="206"/>
      <c r="T178" s="206"/>
      <c r="U178" s="206"/>
      <c r="V178" s="206"/>
      <c r="W178" s="206"/>
      <c r="X178" s="206"/>
      <c r="Y178" s="207"/>
      <c r="Z178" s="225"/>
      <c r="AA178" s="226"/>
      <c r="AB178" s="226"/>
      <c r="AC178" s="226"/>
      <c r="AD178" s="226"/>
      <c r="AE178" s="226"/>
      <c r="AF178" s="227"/>
      <c r="AG178" s="209"/>
      <c r="AH178" s="211"/>
      <c r="AI178" s="211"/>
      <c r="AJ178" s="211"/>
      <c r="AK178" s="213"/>
      <c r="AL178" s="217"/>
      <c r="AM178" s="218"/>
      <c r="AN178" s="218"/>
      <c r="AO178" s="218"/>
      <c r="AP178" s="218"/>
      <c r="AQ178" s="218"/>
      <c r="AR178" s="218"/>
      <c r="AS178" s="218"/>
      <c r="AT178" s="218"/>
      <c r="AU178" s="218"/>
      <c r="AV178" s="219"/>
      <c r="AW178" s="221"/>
      <c r="AX178" s="229"/>
      <c r="AY178" s="231"/>
      <c r="AZ178" s="136"/>
      <c r="BA178" s="137"/>
      <c r="BB178" s="137"/>
      <c r="BC178" s="137"/>
      <c r="BD178" s="137"/>
      <c r="BE178" s="137"/>
      <c r="BF178" s="137"/>
      <c r="BG178" s="137"/>
      <c r="BH178" s="137"/>
      <c r="BI178" s="137"/>
      <c r="BJ178" s="138"/>
      <c r="BK178" s="209"/>
      <c r="BL178" s="211"/>
      <c r="BM178" s="211"/>
      <c r="BN178" s="211"/>
      <c r="BO178" s="213"/>
      <c r="BP178" s="189"/>
      <c r="BQ178" s="190"/>
      <c r="BR178" s="190"/>
      <c r="BS178" s="190"/>
      <c r="BT178" s="190"/>
      <c r="BU178" s="190"/>
      <c r="BV178" s="190"/>
      <c r="BW178" s="190"/>
      <c r="BX178" s="190"/>
      <c r="BY178" s="190"/>
      <c r="BZ178" s="191"/>
      <c r="CA178" s="195"/>
      <c r="CB178" s="196"/>
    </row>
    <row r="179" spans="2:92" ht="8.4499999999999993" hidden="1" customHeight="1">
      <c r="B179" s="433" t="str">
        <f t="shared" ref="B179" si="47">IF(B49="","",B49)</f>
        <v/>
      </c>
      <c r="C179" s="434"/>
      <c r="D179" s="435"/>
      <c r="E179" s="202" t="str">
        <f t="shared" ref="E179:E181" si="48">IF(E49="","",E49)</f>
        <v/>
      </c>
      <c r="F179" s="203"/>
      <c r="G179" s="203"/>
      <c r="H179" s="203"/>
      <c r="I179" s="203"/>
      <c r="J179" s="203"/>
      <c r="K179" s="203"/>
      <c r="L179" s="203"/>
      <c r="M179" s="203"/>
      <c r="N179" s="203"/>
      <c r="O179" s="203"/>
      <c r="P179" s="203"/>
      <c r="Q179" s="203"/>
      <c r="R179" s="203"/>
      <c r="S179" s="203"/>
      <c r="T179" s="203"/>
      <c r="U179" s="203"/>
      <c r="V179" s="203"/>
      <c r="W179" s="203"/>
      <c r="X179" s="203"/>
      <c r="Y179" s="204"/>
      <c r="Z179" s="222" t="str">
        <f t="shared" ref="Z179" si="49">IF(Z49="","",Z49)</f>
        <v/>
      </c>
      <c r="AA179" s="223"/>
      <c r="AB179" s="223"/>
      <c r="AC179" s="223"/>
      <c r="AD179" s="223"/>
      <c r="AE179" s="223"/>
      <c r="AF179" s="224"/>
      <c r="AG179" s="208"/>
      <c r="AH179" s="210"/>
      <c r="AI179" s="210"/>
      <c r="AJ179" s="210"/>
      <c r="AK179" s="212"/>
      <c r="AL179" s="214"/>
      <c r="AM179" s="215"/>
      <c r="AN179" s="215"/>
      <c r="AO179" s="215"/>
      <c r="AP179" s="215"/>
      <c r="AQ179" s="215"/>
      <c r="AR179" s="215"/>
      <c r="AS179" s="215"/>
      <c r="AT179" s="215"/>
      <c r="AU179" s="215"/>
      <c r="AV179" s="216"/>
      <c r="AW179" s="220"/>
      <c r="AX179" s="228"/>
      <c r="AY179" s="230"/>
      <c r="AZ179" s="133" t="s">
        <v>67</v>
      </c>
      <c r="BA179" s="134"/>
      <c r="BB179" s="134"/>
      <c r="BC179" s="134"/>
      <c r="BD179" s="134"/>
      <c r="BE179" s="134"/>
      <c r="BF179" s="134"/>
      <c r="BG179" s="134"/>
      <c r="BH179" s="134"/>
      <c r="BI179" s="134"/>
      <c r="BJ179" s="135"/>
      <c r="BK179" s="208"/>
      <c r="BL179" s="210"/>
      <c r="BM179" s="210"/>
      <c r="BN179" s="210"/>
      <c r="BO179" s="212"/>
      <c r="BP179" s="199"/>
      <c r="BQ179" s="200"/>
      <c r="BR179" s="200"/>
      <c r="BS179" s="200"/>
      <c r="BT179" s="200"/>
      <c r="BU179" s="200"/>
      <c r="BV179" s="200"/>
      <c r="BW179" s="200"/>
      <c r="BX179" s="200"/>
      <c r="BY179" s="200"/>
      <c r="BZ179" s="201"/>
      <c r="CA179" s="193" t="s">
        <v>62</v>
      </c>
      <c r="CB179" s="194"/>
      <c r="CH179" s="42"/>
      <c r="CI179" s="42"/>
      <c r="CJ179" s="42"/>
      <c r="CK179" s="42"/>
      <c r="CL179" s="42"/>
      <c r="CM179" s="42"/>
      <c r="CN179" s="42"/>
    </row>
    <row r="180" spans="2:92" ht="8.4499999999999993" hidden="1" customHeight="1">
      <c r="B180" s="406"/>
      <c r="C180" s="407"/>
      <c r="D180" s="408"/>
      <c r="E180" s="205"/>
      <c r="F180" s="206"/>
      <c r="G180" s="206"/>
      <c r="H180" s="206"/>
      <c r="I180" s="206"/>
      <c r="J180" s="206"/>
      <c r="K180" s="206"/>
      <c r="L180" s="206"/>
      <c r="M180" s="206"/>
      <c r="N180" s="206"/>
      <c r="O180" s="206"/>
      <c r="P180" s="206"/>
      <c r="Q180" s="206"/>
      <c r="R180" s="206"/>
      <c r="S180" s="206"/>
      <c r="T180" s="206"/>
      <c r="U180" s="206"/>
      <c r="V180" s="206"/>
      <c r="W180" s="206"/>
      <c r="X180" s="206"/>
      <c r="Y180" s="207"/>
      <c r="Z180" s="225"/>
      <c r="AA180" s="226"/>
      <c r="AB180" s="226"/>
      <c r="AC180" s="226"/>
      <c r="AD180" s="226"/>
      <c r="AE180" s="226"/>
      <c r="AF180" s="227"/>
      <c r="AG180" s="209"/>
      <c r="AH180" s="211"/>
      <c r="AI180" s="211"/>
      <c r="AJ180" s="211"/>
      <c r="AK180" s="213"/>
      <c r="AL180" s="217"/>
      <c r="AM180" s="218"/>
      <c r="AN180" s="218"/>
      <c r="AO180" s="218"/>
      <c r="AP180" s="218"/>
      <c r="AQ180" s="218"/>
      <c r="AR180" s="218"/>
      <c r="AS180" s="218"/>
      <c r="AT180" s="218"/>
      <c r="AU180" s="218"/>
      <c r="AV180" s="219"/>
      <c r="AW180" s="221"/>
      <c r="AX180" s="229"/>
      <c r="AY180" s="231"/>
      <c r="AZ180" s="136"/>
      <c r="BA180" s="137"/>
      <c r="BB180" s="137"/>
      <c r="BC180" s="137"/>
      <c r="BD180" s="137"/>
      <c r="BE180" s="137"/>
      <c r="BF180" s="137"/>
      <c r="BG180" s="137"/>
      <c r="BH180" s="137"/>
      <c r="BI180" s="137"/>
      <c r="BJ180" s="138"/>
      <c r="BK180" s="209"/>
      <c r="BL180" s="211"/>
      <c r="BM180" s="211"/>
      <c r="BN180" s="211"/>
      <c r="BO180" s="213"/>
      <c r="BP180" s="189"/>
      <c r="BQ180" s="190"/>
      <c r="BR180" s="190"/>
      <c r="BS180" s="190"/>
      <c r="BT180" s="190"/>
      <c r="BU180" s="190"/>
      <c r="BV180" s="190"/>
      <c r="BW180" s="190"/>
      <c r="BX180" s="190"/>
      <c r="BY180" s="190"/>
      <c r="BZ180" s="191"/>
      <c r="CA180" s="195"/>
      <c r="CB180" s="196"/>
      <c r="CH180" s="42"/>
      <c r="CI180" s="42"/>
      <c r="CJ180" s="42"/>
      <c r="CK180" s="42"/>
      <c r="CL180" s="42"/>
      <c r="CM180" s="42"/>
      <c r="CN180" s="42"/>
    </row>
    <row r="181" spans="2:92" ht="8.4499999999999993" hidden="1" customHeight="1">
      <c r="B181" s="433" t="str">
        <f>IF(B51="","",B51)</f>
        <v/>
      </c>
      <c r="C181" s="434"/>
      <c r="D181" s="435"/>
      <c r="E181" s="202" t="str">
        <f t="shared" si="48"/>
        <v/>
      </c>
      <c r="F181" s="203"/>
      <c r="G181" s="203"/>
      <c r="H181" s="203"/>
      <c r="I181" s="203"/>
      <c r="J181" s="203"/>
      <c r="K181" s="203"/>
      <c r="L181" s="203"/>
      <c r="M181" s="203"/>
      <c r="N181" s="203"/>
      <c r="O181" s="203"/>
      <c r="P181" s="203"/>
      <c r="Q181" s="203"/>
      <c r="R181" s="203"/>
      <c r="S181" s="203"/>
      <c r="T181" s="203"/>
      <c r="U181" s="203"/>
      <c r="V181" s="203"/>
      <c r="W181" s="203"/>
      <c r="X181" s="203"/>
      <c r="Y181" s="204"/>
      <c r="Z181" s="222" t="str">
        <f t="shared" ref="Z181" si="50">IF(Z51="","",Z51)</f>
        <v/>
      </c>
      <c r="AA181" s="223"/>
      <c r="AB181" s="223"/>
      <c r="AC181" s="223"/>
      <c r="AD181" s="223"/>
      <c r="AE181" s="223"/>
      <c r="AF181" s="224"/>
      <c r="AG181" s="208"/>
      <c r="AH181" s="210"/>
      <c r="AI181" s="210"/>
      <c r="AJ181" s="210"/>
      <c r="AK181" s="212"/>
      <c r="AL181" s="214"/>
      <c r="AM181" s="215"/>
      <c r="AN181" s="215"/>
      <c r="AO181" s="215"/>
      <c r="AP181" s="215"/>
      <c r="AQ181" s="215"/>
      <c r="AR181" s="215"/>
      <c r="AS181" s="215"/>
      <c r="AT181" s="215"/>
      <c r="AU181" s="215"/>
      <c r="AV181" s="216"/>
      <c r="AW181" s="220"/>
      <c r="AX181" s="228"/>
      <c r="AY181" s="230"/>
      <c r="AZ181" s="133" t="s">
        <v>67</v>
      </c>
      <c r="BA181" s="134"/>
      <c r="BB181" s="134"/>
      <c r="BC181" s="134"/>
      <c r="BD181" s="134"/>
      <c r="BE181" s="134"/>
      <c r="BF181" s="134"/>
      <c r="BG181" s="134"/>
      <c r="BH181" s="134"/>
      <c r="BI181" s="134"/>
      <c r="BJ181" s="135"/>
      <c r="BK181" s="208"/>
      <c r="BL181" s="210"/>
      <c r="BM181" s="210"/>
      <c r="BN181" s="210"/>
      <c r="BO181" s="212"/>
      <c r="BP181" s="199"/>
      <c r="BQ181" s="200"/>
      <c r="BR181" s="200"/>
      <c r="BS181" s="200"/>
      <c r="BT181" s="200"/>
      <c r="BU181" s="200"/>
      <c r="BV181" s="200"/>
      <c r="BW181" s="200"/>
      <c r="BX181" s="200"/>
      <c r="BY181" s="200"/>
      <c r="BZ181" s="201"/>
      <c r="CA181" s="193" t="s">
        <v>62</v>
      </c>
      <c r="CB181" s="194"/>
      <c r="CH181" s="42"/>
      <c r="CI181" s="42"/>
      <c r="CJ181" s="42"/>
      <c r="CK181" s="42"/>
      <c r="CL181" s="42"/>
      <c r="CM181" s="42"/>
      <c r="CN181" s="42"/>
    </row>
    <row r="182" spans="2:92" ht="8.4499999999999993" hidden="1" customHeight="1">
      <c r="B182" s="444"/>
      <c r="C182" s="445"/>
      <c r="D182" s="446"/>
      <c r="E182" s="492"/>
      <c r="F182" s="493"/>
      <c r="G182" s="493"/>
      <c r="H182" s="493"/>
      <c r="I182" s="493"/>
      <c r="J182" s="493"/>
      <c r="K182" s="493"/>
      <c r="L182" s="493"/>
      <c r="M182" s="493"/>
      <c r="N182" s="493"/>
      <c r="O182" s="493"/>
      <c r="P182" s="493"/>
      <c r="Q182" s="493"/>
      <c r="R182" s="493"/>
      <c r="S182" s="493"/>
      <c r="T182" s="493"/>
      <c r="U182" s="493"/>
      <c r="V182" s="493"/>
      <c r="W182" s="493"/>
      <c r="X182" s="493"/>
      <c r="Y182" s="494"/>
      <c r="Z182" s="483"/>
      <c r="AA182" s="484"/>
      <c r="AB182" s="484"/>
      <c r="AC182" s="484"/>
      <c r="AD182" s="484"/>
      <c r="AE182" s="484"/>
      <c r="AF182" s="485"/>
      <c r="AG182" s="447"/>
      <c r="AH182" s="451"/>
      <c r="AI182" s="451"/>
      <c r="AJ182" s="451"/>
      <c r="AK182" s="480"/>
      <c r="AL182" s="448"/>
      <c r="AM182" s="449"/>
      <c r="AN182" s="449"/>
      <c r="AO182" s="449"/>
      <c r="AP182" s="449"/>
      <c r="AQ182" s="449"/>
      <c r="AR182" s="449"/>
      <c r="AS182" s="449"/>
      <c r="AT182" s="449"/>
      <c r="AU182" s="449"/>
      <c r="AV182" s="450"/>
      <c r="AW182" s="482"/>
      <c r="AX182" s="452"/>
      <c r="AY182" s="481"/>
      <c r="AZ182" s="486"/>
      <c r="BA182" s="487"/>
      <c r="BB182" s="487"/>
      <c r="BC182" s="487"/>
      <c r="BD182" s="487"/>
      <c r="BE182" s="487"/>
      <c r="BF182" s="487"/>
      <c r="BG182" s="487"/>
      <c r="BH182" s="487"/>
      <c r="BI182" s="487"/>
      <c r="BJ182" s="488"/>
      <c r="BK182" s="447"/>
      <c r="BL182" s="451"/>
      <c r="BM182" s="451"/>
      <c r="BN182" s="451"/>
      <c r="BO182" s="480"/>
      <c r="BP182" s="489"/>
      <c r="BQ182" s="490"/>
      <c r="BR182" s="490"/>
      <c r="BS182" s="490"/>
      <c r="BT182" s="490"/>
      <c r="BU182" s="490"/>
      <c r="BV182" s="490"/>
      <c r="BW182" s="490"/>
      <c r="BX182" s="490"/>
      <c r="BY182" s="490"/>
      <c r="BZ182" s="491"/>
      <c r="CA182" s="197"/>
      <c r="CB182" s="198"/>
    </row>
    <row r="183" spans="2:92" ht="9" hidden="1" customHeight="1">
      <c r="B183" s="404"/>
      <c r="C183" s="404"/>
      <c r="D183" s="405"/>
      <c r="E183" s="438" t="s">
        <v>42</v>
      </c>
      <c r="F183" s="439"/>
      <c r="G183" s="439"/>
      <c r="H183" s="439"/>
      <c r="I183" s="439"/>
      <c r="J183" s="439"/>
      <c r="K183" s="439"/>
      <c r="L183" s="439"/>
      <c r="M183" s="439"/>
      <c r="N183" s="439"/>
      <c r="O183" s="439"/>
      <c r="P183" s="439"/>
      <c r="Q183" s="439"/>
      <c r="R183" s="439"/>
      <c r="S183" s="439"/>
      <c r="T183" s="439"/>
      <c r="U183" s="439"/>
      <c r="V183" s="439"/>
      <c r="W183" s="439"/>
      <c r="X183" s="439"/>
      <c r="Y183" s="440"/>
      <c r="Z183" s="430" t="str">
        <f>IF(Z53="","",Z53)</f>
        <v/>
      </c>
      <c r="AA183" s="431"/>
      <c r="AB183" s="431"/>
      <c r="AC183" s="431"/>
      <c r="AD183" s="431"/>
      <c r="AE183" s="431"/>
      <c r="AF183" s="432"/>
      <c r="AG183" s="26"/>
      <c r="AH183" s="26"/>
      <c r="AI183" s="26"/>
      <c r="AJ183" s="26"/>
      <c r="AK183" s="26"/>
      <c r="AL183" s="43"/>
      <c r="AM183" s="43"/>
      <c r="AN183" s="43"/>
      <c r="AO183" s="43"/>
      <c r="AP183" s="43"/>
      <c r="AQ183" s="43"/>
      <c r="AR183" s="43"/>
      <c r="AS183" s="43"/>
      <c r="AT183" s="43"/>
      <c r="AU183" s="43"/>
      <c r="AV183" s="43"/>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13"/>
      <c r="CB183" s="13"/>
    </row>
    <row r="184" spans="2:92" ht="9" hidden="1" customHeight="1">
      <c r="B184" s="436"/>
      <c r="C184" s="436"/>
      <c r="D184" s="437"/>
      <c r="E184" s="441"/>
      <c r="F184" s="442"/>
      <c r="G184" s="442"/>
      <c r="H184" s="442"/>
      <c r="I184" s="442"/>
      <c r="J184" s="442"/>
      <c r="K184" s="442"/>
      <c r="L184" s="442"/>
      <c r="M184" s="442"/>
      <c r="N184" s="442"/>
      <c r="O184" s="442"/>
      <c r="P184" s="442"/>
      <c r="Q184" s="442"/>
      <c r="R184" s="442"/>
      <c r="S184" s="442"/>
      <c r="T184" s="442"/>
      <c r="U184" s="442"/>
      <c r="V184" s="442"/>
      <c r="W184" s="442"/>
      <c r="X184" s="442"/>
      <c r="Y184" s="443"/>
      <c r="Z184" s="483"/>
      <c r="AA184" s="484"/>
      <c r="AB184" s="484"/>
      <c r="AC184" s="484"/>
      <c r="AD184" s="484"/>
      <c r="AE184" s="484"/>
      <c r="AF184" s="485"/>
      <c r="AG184" s="44" t="s">
        <v>166</v>
      </c>
      <c r="AH184" s="26"/>
      <c r="AI184" s="26"/>
      <c r="AJ184" s="26"/>
      <c r="AK184" s="26"/>
      <c r="AL184" s="43"/>
      <c r="AM184" s="43"/>
      <c r="AN184" s="43"/>
      <c r="AO184" s="43"/>
      <c r="AP184" s="43"/>
      <c r="AQ184" s="43"/>
      <c r="AR184" s="43"/>
      <c r="AS184" s="43"/>
      <c r="AT184" s="43"/>
      <c r="AU184" s="43"/>
      <c r="AV184" s="43"/>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13"/>
      <c r="CB184" s="13"/>
    </row>
    <row r="185" spans="2:92" ht="2.1" hidden="1" customHeight="1">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45"/>
      <c r="AA185" s="45"/>
      <c r="AB185" s="45"/>
      <c r="AC185" s="45"/>
      <c r="AD185" s="45"/>
      <c r="AE185" s="45"/>
      <c r="AF185" s="45"/>
      <c r="AG185" s="4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6"/>
      <c r="BS185" s="26"/>
      <c r="BT185" s="26"/>
      <c r="BU185" s="26"/>
      <c r="BV185" s="26"/>
      <c r="BW185" s="26"/>
      <c r="BX185" s="26"/>
      <c r="BY185" s="26"/>
      <c r="BZ185" s="26"/>
      <c r="CA185" s="13"/>
      <c r="CB185" s="13"/>
    </row>
    <row r="186" spans="2:92" ht="9" hidden="1" customHeight="1">
      <c r="B186" s="96"/>
      <c r="C186" s="96"/>
      <c r="D186" s="96"/>
      <c r="E186" s="96"/>
      <c r="F186" s="96"/>
      <c r="G186" s="96"/>
      <c r="H186" s="96"/>
      <c r="I186" s="96"/>
      <c r="J186" s="96"/>
      <c r="K186" s="96"/>
      <c r="L186" s="96"/>
      <c r="M186" s="96"/>
      <c r="N186" s="96"/>
      <c r="O186" s="96"/>
      <c r="P186" s="96"/>
      <c r="Q186" s="96"/>
      <c r="R186" s="96"/>
      <c r="S186" s="96"/>
      <c r="T186" s="96"/>
      <c r="U186" s="96"/>
      <c r="V186" s="46"/>
      <c r="W186" s="168" t="s">
        <v>14</v>
      </c>
      <c r="X186" s="169"/>
      <c r="Y186" s="170"/>
      <c r="Z186" s="430" t="str">
        <f>IF(SUM(Z163:AF184)=0,"",SUM(Z163:AF184))</f>
        <v/>
      </c>
      <c r="AA186" s="431"/>
      <c r="AB186" s="431"/>
      <c r="AC186" s="431"/>
      <c r="AD186" s="431"/>
      <c r="AE186" s="431"/>
      <c r="AF186" s="432"/>
      <c r="AG186" s="47" t="s">
        <v>167</v>
      </c>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6"/>
      <c r="BS186" s="48"/>
      <c r="BT186" s="48"/>
      <c r="BU186" s="48"/>
      <c r="BV186" s="48"/>
      <c r="BW186" s="48"/>
      <c r="BX186" s="48"/>
      <c r="BY186" s="48"/>
      <c r="BZ186" s="48"/>
      <c r="CA186" s="13"/>
      <c r="CB186" s="32"/>
      <c r="CC186" s="30"/>
      <c r="CD186" s="30"/>
    </row>
    <row r="187" spans="2:92" ht="9" hidden="1" customHeight="1">
      <c r="B187" s="96"/>
      <c r="C187" s="453" t="s">
        <v>150</v>
      </c>
      <c r="D187" s="454"/>
      <c r="E187" s="454"/>
      <c r="F187" s="454"/>
      <c r="G187" s="455"/>
      <c r="H187" s="96"/>
      <c r="I187" s="96"/>
      <c r="J187" s="96"/>
      <c r="K187" s="96"/>
      <c r="L187" s="96"/>
      <c r="M187" s="96"/>
      <c r="N187" s="96"/>
      <c r="O187" s="96"/>
      <c r="P187" s="96"/>
      <c r="Q187" s="96"/>
      <c r="R187" s="96"/>
      <c r="S187" s="96"/>
      <c r="T187" s="96"/>
      <c r="U187" s="96"/>
      <c r="V187" s="46"/>
      <c r="W187" s="171"/>
      <c r="X187" s="172"/>
      <c r="Y187" s="173"/>
      <c r="Z187" s="483"/>
      <c r="AA187" s="484"/>
      <c r="AB187" s="484"/>
      <c r="AC187" s="484"/>
      <c r="AD187" s="484"/>
      <c r="AE187" s="484"/>
      <c r="AF187" s="485"/>
      <c r="AG187" s="49" t="s">
        <v>168</v>
      </c>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6"/>
      <c r="BS187" s="48"/>
      <c r="BT187" s="48"/>
      <c r="BU187" s="48"/>
      <c r="BV187" s="48"/>
      <c r="BW187" s="48"/>
      <c r="BX187" s="48"/>
      <c r="BY187" s="48"/>
      <c r="BZ187" s="48"/>
      <c r="CA187" s="32"/>
      <c r="CB187" s="32"/>
      <c r="CC187" s="30"/>
      <c r="CD187" s="30"/>
    </row>
    <row r="188" spans="2:92" ht="9" hidden="1" customHeight="1">
      <c r="B188" s="96"/>
      <c r="C188" s="456"/>
      <c r="D188" s="457"/>
      <c r="E188" s="457"/>
      <c r="F188" s="457"/>
      <c r="G188" s="458"/>
      <c r="H188" s="96"/>
      <c r="I188" s="96"/>
      <c r="J188" s="96"/>
      <c r="K188" s="96"/>
      <c r="L188" s="96"/>
      <c r="M188" s="96"/>
      <c r="N188" s="96"/>
      <c r="O188" s="96"/>
      <c r="P188" s="96"/>
      <c r="Q188" s="96"/>
      <c r="R188" s="96"/>
      <c r="S188" s="96"/>
      <c r="T188" s="96"/>
      <c r="U188" s="96"/>
      <c r="V188" s="31"/>
      <c r="W188" s="31"/>
      <c r="X188" s="31"/>
      <c r="Y188" s="31"/>
      <c r="Z188" s="31"/>
      <c r="AA188" s="31"/>
      <c r="AB188" s="31"/>
      <c r="AC188" s="31"/>
      <c r="AD188" s="31"/>
      <c r="AE188" s="31"/>
      <c r="AF188" s="31"/>
      <c r="AG188" s="31"/>
      <c r="AH188" s="31"/>
      <c r="AI188" s="26"/>
      <c r="AJ188" s="26"/>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30"/>
    </row>
    <row r="189" spans="2:92" ht="9" hidden="1" customHeight="1">
      <c r="B189" s="13"/>
      <c r="C189" s="315" t="s">
        <v>39</v>
      </c>
      <c r="D189" s="316"/>
      <c r="E189" s="316"/>
      <c r="F189" s="316"/>
      <c r="G189" s="317"/>
      <c r="H189" s="522">
        <v>1</v>
      </c>
      <c r="I189" s="523"/>
      <c r="J189" s="523"/>
      <c r="K189" s="523"/>
      <c r="L189" s="523"/>
      <c r="M189" s="523"/>
      <c r="N189" s="523"/>
      <c r="O189" s="523"/>
      <c r="P189" s="524"/>
      <c r="Q189" s="522">
        <v>2</v>
      </c>
      <c r="R189" s="523"/>
      <c r="S189" s="523"/>
      <c r="T189" s="523"/>
      <c r="U189" s="523"/>
      <c r="V189" s="523"/>
      <c r="W189" s="523"/>
      <c r="X189" s="523"/>
      <c r="Y189" s="524"/>
      <c r="Z189" s="31"/>
      <c r="AA189" s="31"/>
      <c r="AB189" s="81" t="s">
        <v>134</v>
      </c>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3"/>
      <c r="BD189" s="13"/>
      <c r="BE189" s="168" t="s">
        <v>68</v>
      </c>
      <c r="BF189" s="169"/>
      <c r="BG189" s="169"/>
      <c r="BH189" s="169"/>
      <c r="BI189" s="169"/>
      <c r="BJ189" s="169"/>
      <c r="BK189" s="170"/>
      <c r="BL189" s="168" t="s">
        <v>19</v>
      </c>
      <c r="BM189" s="169"/>
      <c r="BN189" s="169"/>
      <c r="BO189" s="169"/>
      <c r="BP189" s="169"/>
      <c r="BQ189" s="169"/>
      <c r="BR189" s="169"/>
      <c r="BS189" s="169"/>
      <c r="BT189" s="169"/>
      <c r="BU189" s="169"/>
      <c r="BV189" s="169"/>
      <c r="BW189" s="169"/>
      <c r="BX189" s="169"/>
      <c r="BY189" s="169"/>
      <c r="BZ189" s="169"/>
      <c r="CA189" s="169"/>
      <c r="CB189" s="170"/>
    </row>
    <row r="190" spans="2:92" ht="9" hidden="1" customHeight="1">
      <c r="B190" s="13"/>
      <c r="C190" s="318"/>
      <c r="D190" s="319"/>
      <c r="E190" s="319"/>
      <c r="F190" s="319"/>
      <c r="G190" s="320"/>
      <c r="H190" s="525"/>
      <c r="I190" s="526"/>
      <c r="J190" s="526"/>
      <c r="K190" s="526"/>
      <c r="L190" s="526"/>
      <c r="M190" s="526"/>
      <c r="N190" s="526"/>
      <c r="O190" s="526"/>
      <c r="P190" s="527"/>
      <c r="Q190" s="525"/>
      <c r="R190" s="526"/>
      <c r="S190" s="526"/>
      <c r="T190" s="526"/>
      <c r="U190" s="526"/>
      <c r="V190" s="526"/>
      <c r="W190" s="526"/>
      <c r="X190" s="526"/>
      <c r="Y190" s="527"/>
      <c r="Z190" s="31"/>
      <c r="AA190" s="31"/>
      <c r="AB190" s="84"/>
      <c r="AC190" s="85"/>
      <c r="AD190" s="85"/>
      <c r="AE190" s="85"/>
      <c r="AF190" s="85"/>
      <c r="AG190" s="85"/>
      <c r="AH190" s="85"/>
      <c r="AI190" s="85"/>
      <c r="AJ190" s="85"/>
      <c r="AK190" s="85"/>
      <c r="AL190" s="85"/>
      <c r="AM190" s="85"/>
      <c r="AN190" s="85"/>
      <c r="AO190" s="85"/>
      <c r="AP190" s="85"/>
      <c r="AQ190" s="85"/>
      <c r="AR190" s="85"/>
      <c r="AS190" s="85"/>
      <c r="AT190" s="85"/>
      <c r="AU190" s="85"/>
      <c r="AV190" s="85"/>
      <c r="AW190" s="85"/>
      <c r="AX190" s="85"/>
      <c r="AY190" s="85"/>
      <c r="AZ190" s="85"/>
      <c r="BA190" s="85"/>
      <c r="BB190" s="85"/>
      <c r="BC190" s="86"/>
      <c r="BD190" s="26"/>
      <c r="BE190" s="171"/>
      <c r="BF190" s="172"/>
      <c r="BG190" s="172"/>
      <c r="BH190" s="172"/>
      <c r="BI190" s="172"/>
      <c r="BJ190" s="172"/>
      <c r="BK190" s="173"/>
      <c r="BL190" s="171"/>
      <c r="BM190" s="172"/>
      <c r="BN190" s="172"/>
      <c r="BO190" s="172"/>
      <c r="BP190" s="172"/>
      <c r="BQ190" s="172"/>
      <c r="BR190" s="172"/>
      <c r="BS190" s="172"/>
      <c r="BT190" s="172"/>
      <c r="BU190" s="172"/>
      <c r="BV190" s="172"/>
      <c r="BW190" s="172"/>
      <c r="BX190" s="172"/>
      <c r="BY190" s="172"/>
      <c r="BZ190" s="172"/>
      <c r="CA190" s="172"/>
      <c r="CB190" s="173"/>
      <c r="CF190" s="30"/>
      <c r="CG190" s="50"/>
      <c r="CH190" s="50"/>
      <c r="CI190" s="50"/>
      <c r="CJ190" s="50"/>
      <c r="CK190" s="50"/>
      <c r="CL190" s="50"/>
      <c r="CM190" s="50"/>
    </row>
    <row r="191" spans="2:92" ht="9" hidden="1" customHeight="1">
      <c r="B191" s="13"/>
      <c r="C191" s="321"/>
      <c r="D191" s="322"/>
      <c r="E191" s="322"/>
      <c r="F191" s="322"/>
      <c r="G191" s="323"/>
      <c r="H191" s="528"/>
      <c r="I191" s="529"/>
      <c r="J191" s="529"/>
      <c r="K191" s="529"/>
      <c r="L191" s="529"/>
      <c r="M191" s="529"/>
      <c r="N191" s="529"/>
      <c r="O191" s="529"/>
      <c r="P191" s="530"/>
      <c r="Q191" s="528"/>
      <c r="R191" s="529"/>
      <c r="S191" s="529"/>
      <c r="T191" s="529"/>
      <c r="U191" s="529"/>
      <c r="V191" s="529"/>
      <c r="W191" s="529"/>
      <c r="X191" s="529"/>
      <c r="Y191" s="530"/>
      <c r="Z191" s="31"/>
      <c r="AA191" s="31"/>
      <c r="AB191" s="84"/>
      <c r="AC191" s="85" t="s">
        <v>92</v>
      </c>
      <c r="AD191" s="85"/>
      <c r="AE191" s="85"/>
      <c r="AF191" s="85"/>
      <c r="AG191" s="85"/>
      <c r="AH191" s="85"/>
      <c r="AI191" s="85"/>
      <c r="AJ191" s="85"/>
      <c r="AK191" s="85"/>
      <c r="AL191" s="85"/>
      <c r="AM191" s="85"/>
      <c r="AN191" s="85"/>
      <c r="AO191" s="85"/>
      <c r="AP191" s="85"/>
      <c r="AQ191" s="85"/>
      <c r="AR191" s="85"/>
      <c r="AS191" s="85"/>
      <c r="AT191" s="85"/>
      <c r="AU191" s="85"/>
      <c r="AV191" s="85"/>
      <c r="AW191" s="85"/>
      <c r="AX191" s="85"/>
      <c r="AY191" s="85"/>
      <c r="AZ191" s="85"/>
      <c r="BA191" s="85"/>
      <c r="BB191" s="85"/>
      <c r="BC191" s="86"/>
      <c r="BD191" s="26"/>
      <c r="BE191" s="459"/>
      <c r="BF191" s="460"/>
      <c r="BG191" s="460"/>
      <c r="BH191" s="460"/>
      <c r="BI191" s="460"/>
      <c r="BJ191" s="460"/>
      <c r="BK191" s="461"/>
      <c r="BL191" s="459"/>
      <c r="BM191" s="460"/>
      <c r="BN191" s="460"/>
      <c r="BO191" s="460"/>
      <c r="BP191" s="460"/>
      <c r="BQ191" s="460"/>
      <c r="BR191" s="460"/>
      <c r="BS191" s="460"/>
      <c r="BT191" s="460"/>
      <c r="BU191" s="460"/>
      <c r="BV191" s="460"/>
      <c r="BW191" s="460"/>
      <c r="BX191" s="460"/>
      <c r="BY191" s="460"/>
      <c r="BZ191" s="460"/>
      <c r="CA191" s="460"/>
      <c r="CB191" s="461"/>
      <c r="CF191" s="30"/>
      <c r="CG191" s="50"/>
      <c r="CH191" s="50"/>
      <c r="CI191" s="50"/>
      <c r="CJ191" s="50"/>
      <c r="CK191" s="50"/>
      <c r="CL191" s="50"/>
      <c r="CM191" s="50"/>
    </row>
    <row r="192" spans="2:92" ht="9" hidden="1" customHeight="1">
      <c r="B192" s="13"/>
      <c r="C192" s="424" t="s">
        <v>26</v>
      </c>
      <c r="D192" s="425"/>
      <c r="E192" s="425"/>
      <c r="F192" s="425"/>
      <c r="G192" s="426"/>
      <c r="H192" s="514"/>
      <c r="I192" s="469"/>
      <c r="J192" s="515"/>
      <c r="K192" s="468"/>
      <c r="L192" s="469"/>
      <c r="M192" s="515"/>
      <c r="N192" s="468"/>
      <c r="O192" s="469"/>
      <c r="P192" s="470"/>
      <c r="Q192" s="514"/>
      <c r="R192" s="469"/>
      <c r="S192" s="515"/>
      <c r="T192" s="516"/>
      <c r="U192" s="517"/>
      <c r="V192" s="518"/>
      <c r="W192" s="468"/>
      <c r="X192" s="469"/>
      <c r="Y192" s="470"/>
      <c r="Z192" s="31"/>
      <c r="AA192" s="31"/>
      <c r="AB192" s="84"/>
      <c r="AC192" s="36" t="s">
        <v>90</v>
      </c>
      <c r="AD192" s="85"/>
      <c r="AE192" s="85"/>
      <c r="AF192" s="85"/>
      <c r="AG192" s="85"/>
      <c r="AH192" s="85"/>
      <c r="AI192" s="85"/>
      <c r="AJ192" s="85"/>
      <c r="AK192" s="85"/>
      <c r="AL192" s="85"/>
      <c r="AM192" s="85"/>
      <c r="AN192" s="85"/>
      <c r="AO192" s="85"/>
      <c r="AP192" s="85"/>
      <c r="AQ192" s="85"/>
      <c r="AR192" s="85"/>
      <c r="AS192" s="85"/>
      <c r="AT192" s="85"/>
      <c r="AU192" s="85"/>
      <c r="AV192" s="85"/>
      <c r="AW192" s="85"/>
      <c r="AX192" s="85"/>
      <c r="AY192" s="85"/>
      <c r="AZ192" s="85"/>
      <c r="BA192" s="85"/>
      <c r="BB192" s="85"/>
      <c r="BC192" s="86"/>
      <c r="BD192" s="31"/>
      <c r="BE192" s="462"/>
      <c r="BF192" s="463"/>
      <c r="BG192" s="463"/>
      <c r="BH192" s="463"/>
      <c r="BI192" s="463"/>
      <c r="BJ192" s="463"/>
      <c r="BK192" s="464"/>
      <c r="BL192" s="462"/>
      <c r="BM192" s="463"/>
      <c r="BN192" s="463"/>
      <c r="BO192" s="463"/>
      <c r="BP192" s="463"/>
      <c r="BQ192" s="463"/>
      <c r="BR192" s="463"/>
      <c r="BS192" s="463"/>
      <c r="BT192" s="463"/>
      <c r="BU192" s="463"/>
      <c r="BV192" s="463"/>
      <c r="BW192" s="463"/>
      <c r="BX192" s="463"/>
      <c r="BY192" s="463"/>
      <c r="BZ192" s="463"/>
      <c r="CA192" s="463"/>
      <c r="CB192" s="464"/>
      <c r="CF192" s="30"/>
      <c r="CG192" s="51"/>
      <c r="CH192" s="51"/>
      <c r="CI192" s="51"/>
      <c r="CJ192" s="51"/>
      <c r="CK192" s="51"/>
      <c r="CL192" s="51"/>
      <c r="CM192" s="51"/>
    </row>
    <row r="193" spans="2:91" ht="9" hidden="1" customHeight="1">
      <c r="B193" s="13"/>
      <c r="C193" s="511"/>
      <c r="D193" s="512"/>
      <c r="E193" s="512"/>
      <c r="F193" s="512"/>
      <c r="G193" s="513"/>
      <c r="H193" s="509"/>
      <c r="I193" s="472"/>
      <c r="J193" s="510"/>
      <c r="K193" s="471"/>
      <c r="L193" s="472"/>
      <c r="M193" s="510"/>
      <c r="N193" s="471"/>
      <c r="O193" s="472"/>
      <c r="P193" s="473"/>
      <c r="Q193" s="509"/>
      <c r="R193" s="472"/>
      <c r="S193" s="510"/>
      <c r="T193" s="519"/>
      <c r="U193" s="520"/>
      <c r="V193" s="521"/>
      <c r="W193" s="471"/>
      <c r="X193" s="472"/>
      <c r="Y193" s="473"/>
      <c r="Z193" s="31"/>
      <c r="AA193" s="31"/>
      <c r="AB193" s="84"/>
      <c r="AC193" s="85" t="s">
        <v>91</v>
      </c>
      <c r="AD193" s="85"/>
      <c r="AE193" s="85"/>
      <c r="AF193" s="85"/>
      <c r="AG193" s="85"/>
      <c r="AH193" s="85"/>
      <c r="AI193" s="85"/>
      <c r="AJ193" s="85"/>
      <c r="AK193" s="85"/>
      <c r="AL193" s="85"/>
      <c r="AM193" s="85"/>
      <c r="AN193" s="85"/>
      <c r="AO193" s="85"/>
      <c r="AP193" s="85"/>
      <c r="AQ193" s="85"/>
      <c r="AR193" s="85"/>
      <c r="AS193" s="85"/>
      <c r="AT193" s="85"/>
      <c r="AU193" s="85"/>
      <c r="AV193" s="85"/>
      <c r="AW193" s="85"/>
      <c r="AX193" s="85"/>
      <c r="AY193" s="85"/>
      <c r="AZ193" s="85"/>
      <c r="BA193" s="85"/>
      <c r="BB193" s="85"/>
      <c r="BC193" s="86"/>
      <c r="BD193" s="31"/>
      <c r="BE193" s="462"/>
      <c r="BF193" s="463"/>
      <c r="BG193" s="463"/>
      <c r="BH193" s="463"/>
      <c r="BI193" s="463"/>
      <c r="BJ193" s="463"/>
      <c r="BK193" s="464"/>
      <c r="BL193" s="462"/>
      <c r="BM193" s="463"/>
      <c r="BN193" s="463"/>
      <c r="BO193" s="463"/>
      <c r="BP193" s="463"/>
      <c r="BQ193" s="463"/>
      <c r="BR193" s="463"/>
      <c r="BS193" s="463"/>
      <c r="BT193" s="463"/>
      <c r="BU193" s="463"/>
      <c r="BV193" s="463"/>
      <c r="BW193" s="463"/>
      <c r="BX193" s="463"/>
      <c r="BY193" s="463"/>
      <c r="BZ193" s="463"/>
      <c r="CA193" s="463"/>
      <c r="CB193" s="464"/>
      <c r="CF193" s="30"/>
      <c r="CG193" s="51"/>
      <c r="CH193" s="51"/>
      <c r="CI193" s="51"/>
      <c r="CJ193" s="51"/>
      <c r="CK193" s="51"/>
      <c r="CL193" s="51"/>
      <c r="CM193" s="51"/>
    </row>
    <row r="194" spans="2:91" ht="9" hidden="1" customHeight="1">
      <c r="B194" s="13"/>
      <c r="C194" s="342" t="s">
        <v>30</v>
      </c>
      <c r="D194" s="343"/>
      <c r="E194" s="343"/>
      <c r="F194" s="343"/>
      <c r="G194" s="344"/>
      <c r="H194" s="505"/>
      <c r="I194" s="475"/>
      <c r="J194" s="506"/>
      <c r="K194" s="474"/>
      <c r="L194" s="475"/>
      <c r="M194" s="506"/>
      <c r="N194" s="474"/>
      <c r="O194" s="475"/>
      <c r="P194" s="476"/>
      <c r="Q194" s="505"/>
      <c r="R194" s="475"/>
      <c r="S194" s="506"/>
      <c r="T194" s="474"/>
      <c r="U194" s="475"/>
      <c r="V194" s="506"/>
      <c r="W194" s="474"/>
      <c r="X194" s="475"/>
      <c r="Y194" s="476"/>
      <c r="Z194" s="31"/>
      <c r="AA194" s="31"/>
      <c r="AB194" s="84"/>
      <c r="AC194" s="85" t="s">
        <v>93</v>
      </c>
      <c r="AD194" s="85"/>
      <c r="AE194" s="85"/>
      <c r="AF194" s="85"/>
      <c r="AG194" s="85"/>
      <c r="AH194" s="85"/>
      <c r="AI194" s="85"/>
      <c r="AJ194" s="85"/>
      <c r="AK194" s="85"/>
      <c r="AL194" s="85"/>
      <c r="AM194" s="85"/>
      <c r="AN194" s="85"/>
      <c r="AO194" s="85"/>
      <c r="AP194" s="85"/>
      <c r="AQ194" s="85"/>
      <c r="AR194" s="85"/>
      <c r="AS194" s="85"/>
      <c r="AT194" s="85"/>
      <c r="AU194" s="85"/>
      <c r="AV194" s="85"/>
      <c r="AW194" s="85"/>
      <c r="AX194" s="85"/>
      <c r="AY194" s="85"/>
      <c r="AZ194" s="85"/>
      <c r="BA194" s="85"/>
      <c r="BB194" s="85"/>
      <c r="BC194" s="86"/>
      <c r="BD194" s="31"/>
      <c r="BE194" s="462"/>
      <c r="BF194" s="463"/>
      <c r="BG194" s="463"/>
      <c r="BH194" s="463"/>
      <c r="BI194" s="463"/>
      <c r="BJ194" s="463"/>
      <c r="BK194" s="464"/>
      <c r="BL194" s="462"/>
      <c r="BM194" s="463"/>
      <c r="BN194" s="463"/>
      <c r="BO194" s="463"/>
      <c r="BP194" s="463"/>
      <c r="BQ194" s="463"/>
      <c r="BR194" s="463"/>
      <c r="BS194" s="463"/>
      <c r="BT194" s="463"/>
      <c r="BU194" s="463"/>
      <c r="BV194" s="463"/>
      <c r="BW194" s="463"/>
      <c r="BX194" s="463"/>
      <c r="BY194" s="463"/>
      <c r="BZ194" s="463"/>
      <c r="CA194" s="463"/>
      <c r="CB194" s="464"/>
      <c r="CF194" s="30"/>
      <c r="CG194" s="51"/>
      <c r="CH194" s="51"/>
      <c r="CI194" s="51"/>
      <c r="CJ194" s="51"/>
      <c r="CK194" s="51"/>
      <c r="CL194" s="51"/>
      <c r="CM194" s="51"/>
    </row>
    <row r="195" spans="2:91" ht="9" hidden="1" customHeight="1">
      <c r="B195" s="13"/>
      <c r="C195" s="296"/>
      <c r="D195" s="297"/>
      <c r="E195" s="297"/>
      <c r="F195" s="297"/>
      <c r="G195" s="345"/>
      <c r="H195" s="509"/>
      <c r="I195" s="472"/>
      <c r="J195" s="510"/>
      <c r="K195" s="471"/>
      <c r="L195" s="472"/>
      <c r="M195" s="510"/>
      <c r="N195" s="471"/>
      <c r="O195" s="472"/>
      <c r="P195" s="473"/>
      <c r="Q195" s="509"/>
      <c r="R195" s="472"/>
      <c r="S195" s="510"/>
      <c r="T195" s="471"/>
      <c r="U195" s="472"/>
      <c r="V195" s="510"/>
      <c r="W195" s="471"/>
      <c r="X195" s="472"/>
      <c r="Y195" s="473"/>
      <c r="Z195" s="31"/>
      <c r="AA195" s="31"/>
      <c r="AB195" s="84"/>
      <c r="AC195" s="85" t="s">
        <v>133</v>
      </c>
      <c r="AD195" s="85"/>
      <c r="AE195" s="85"/>
      <c r="AF195" s="85"/>
      <c r="AG195" s="85"/>
      <c r="AH195" s="85"/>
      <c r="AI195" s="85"/>
      <c r="AJ195" s="85"/>
      <c r="AK195" s="85"/>
      <c r="AL195" s="85"/>
      <c r="AM195" s="85"/>
      <c r="AN195" s="85"/>
      <c r="AO195" s="85"/>
      <c r="AP195" s="85"/>
      <c r="AQ195" s="85"/>
      <c r="AR195" s="85"/>
      <c r="AS195" s="85"/>
      <c r="AT195" s="85"/>
      <c r="AU195" s="85"/>
      <c r="AV195" s="85"/>
      <c r="AW195" s="85"/>
      <c r="AX195" s="85"/>
      <c r="AY195" s="85"/>
      <c r="AZ195" s="85"/>
      <c r="BA195" s="85"/>
      <c r="BB195" s="85"/>
      <c r="BC195" s="86"/>
      <c r="BD195" s="31"/>
      <c r="BE195" s="462"/>
      <c r="BF195" s="463"/>
      <c r="BG195" s="463"/>
      <c r="BH195" s="463"/>
      <c r="BI195" s="463"/>
      <c r="BJ195" s="463"/>
      <c r="BK195" s="464"/>
      <c r="BL195" s="462"/>
      <c r="BM195" s="463"/>
      <c r="BN195" s="463"/>
      <c r="BO195" s="463"/>
      <c r="BP195" s="463"/>
      <c r="BQ195" s="463"/>
      <c r="BR195" s="463"/>
      <c r="BS195" s="463"/>
      <c r="BT195" s="463"/>
      <c r="BU195" s="463"/>
      <c r="BV195" s="463"/>
      <c r="BW195" s="463"/>
      <c r="BX195" s="463"/>
      <c r="BY195" s="463"/>
      <c r="BZ195" s="463"/>
      <c r="CA195" s="463"/>
      <c r="CB195" s="464"/>
      <c r="CF195" s="30"/>
      <c r="CG195" s="51"/>
      <c r="CH195" s="51"/>
      <c r="CI195" s="51"/>
      <c r="CJ195" s="51"/>
      <c r="CK195" s="51"/>
      <c r="CL195" s="51"/>
      <c r="CM195" s="51"/>
    </row>
    <row r="196" spans="2:91" ht="9" hidden="1" customHeight="1">
      <c r="B196" s="13"/>
      <c r="C196" s="342" t="s">
        <v>36</v>
      </c>
      <c r="D196" s="343"/>
      <c r="E196" s="343"/>
      <c r="F196" s="343"/>
      <c r="G196" s="344"/>
      <c r="H196" s="505"/>
      <c r="I196" s="475"/>
      <c r="J196" s="506"/>
      <c r="K196" s="474"/>
      <c r="L196" s="475"/>
      <c r="M196" s="506"/>
      <c r="N196" s="474"/>
      <c r="O196" s="475"/>
      <c r="P196" s="476"/>
      <c r="Q196" s="505"/>
      <c r="R196" s="475"/>
      <c r="S196" s="506"/>
      <c r="T196" s="474"/>
      <c r="U196" s="475"/>
      <c r="V196" s="506"/>
      <c r="W196" s="474"/>
      <c r="X196" s="475"/>
      <c r="Y196" s="476"/>
      <c r="Z196" s="13"/>
      <c r="AA196" s="13"/>
      <c r="AB196" s="84"/>
      <c r="AC196" s="85" t="s">
        <v>165</v>
      </c>
      <c r="AD196" s="85"/>
      <c r="AE196" s="85"/>
      <c r="AF196" s="85"/>
      <c r="AG196" s="85"/>
      <c r="AH196" s="85"/>
      <c r="AI196" s="85"/>
      <c r="AJ196" s="85"/>
      <c r="AK196" s="85"/>
      <c r="AL196" s="85"/>
      <c r="AM196" s="85"/>
      <c r="AN196" s="85"/>
      <c r="AO196" s="85"/>
      <c r="AP196" s="85"/>
      <c r="AQ196" s="85"/>
      <c r="AR196" s="85"/>
      <c r="AS196" s="85"/>
      <c r="AT196" s="85"/>
      <c r="AU196" s="85"/>
      <c r="AV196" s="85"/>
      <c r="AW196" s="85"/>
      <c r="AX196" s="85"/>
      <c r="AY196" s="85"/>
      <c r="AZ196" s="85"/>
      <c r="BA196" s="85"/>
      <c r="BB196" s="85"/>
      <c r="BC196" s="86"/>
      <c r="BD196" s="13"/>
      <c r="BE196" s="462"/>
      <c r="BF196" s="463"/>
      <c r="BG196" s="463"/>
      <c r="BH196" s="463"/>
      <c r="BI196" s="463"/>
      <c r="BJ196" s="463"/>
      <c r="BK196" s="464"/>
      <c r="BL196" s="462"/>
      <c r="BM196" s="463"/>
      <c r="BN196" s="463"/>
      <c r="BO196" s="463"/>
      <c r="BP196" s="463"/>
      <c r="BQ196" s="463"/>
      <c r="BR196" s="463"/>
      <c r="BS196" s="463"/>
      <c r="BT196" s="463"/>
      <c r="BU196" s="463"/>
      <c r="BV196" s="463"/>
      <c r="BW196" s="463"/>
      <c r="BX196" s="463"/>
      <c r="BY196" s="463"/>
      <c r="BZ196" s="463"/>
      <c r="CA196" s="463"/>
      <c r="CB196" s="464"/>
      <c r="CF196" s="30"/>
      <c r="CG196" s="51"/>
      <c r="CH196" s="51"/>
      <c r="CI196" s="51"/>
      <c r="CJ196" s="51"/>
      <c r="CK196" s="51"/>
      <c r="CL196" s="51"/>
      <c r="CM196" s="51"/>
    </row>
    <row r="197" spans="2:91" ht="9" hidden="1" customHeight="1">
      <c r="B197" s="13"/>
      <c r="C197" s="171"/>
      <c r="D197" s="172"/>
      <c r="E197" s="172"/>
      <c r="F197" s="172"/>
      <c r="G197" s="173"/>
      <c r="H197" s="507"/>
      <c r="I197" s="478"/>
      <c r="J197" s="508"/>
      <c r="K197" s="477"/>
      <c r="L197" s="478"/>
      <c r="M197" s="508"/>
      <c r="N197" s="477"/>
      <c r="O197" s="478"/>
      <c r="P197" s="479"/>
      <c r="Q197" s="507"/>
      <c r="R197" s="478"/>
      <c r="S197" s="508"/>
      <c r="T197" s="477"/>
      <c r="U197" s="478"/>
      <c r="V197" s="508"/>
      <c r="W197" s="477"/>
      <c r="X197" s="478"/>
      <c r="Y197" s="479"/>
      <c r="Z197" s="13"/>
      <c r="AA197" s="13"/>
      <c r="AB197" s="87"/>
      <c r="AC197" s="88"/>
      <c r="AD197" s="88"/>
      <c r="AE197" s="88"/>
      <c r="AF197" s="88"/>
      <c r="AG197" s="88"/>
      <c r="AH197" s="88"/>
      <c r="AI197" s="88"/>
      <c r="AJ197" s="88"/>
      <c r="AK197" s="88"/>
      <c r="AL197" s="88"/>
      <c r="AM197" s="88"/>
      <c r="AN197" s="88"/>
      <c r="AO197" s="88"/>
      <c r="AP197" s="88"/>
      <c r="AQ197" s="88"/>
      <c r="AR197" s="88"/>
      <c r="AS197" s="88"/>
      <c r="AT197" s="88"/>
      <c r="AU197" s="88"/>
      <c r="AV197" s="88"/>
      <c r="AW197" s="88"/>
      <c r="AX197" s="88"/>
      <c r="AY197" s="88"/>
      <c r="AZ197" s="88"/>
      <c r="BA197" s="88"/>
      <c r="BB197" s="88"/>
      <c r="BC197" s="89"/>
      <c r="BD197" s="13"/>
      <c r="BE197" s="465"/>
      <c r="BF197" s="466"/>
      <c r="BG197" s="466"/>
      <c r="BH197" s="466"/>
      <c r="BI197" s="466"/>
      <c r="BJ197" s="466"/>
      <c r="BK197" s="467"/>
      <c r="BL197" s="465"/>
      <c r="BM197" s="466"/>
      <c r="BN197" s="466"/>
      <c r="BO197" s="466"/>
      <c r="BP197" s="466"/>
      <c r="BQ197" s="466"/>
      <c r="BR197" s="466"/>
      <c r="BS197" s="466"/>
      <c r="BT197" s="466"/>
      <c r="BU197" s="466"/>
      <c r="BV197" s="466"/>
      <c r="BW197" s="466"/>
      <c r="BX197" s="466"/>
      <c r="BY197" s="466"/>
      <c r="BZ197" s="466"/>
      <c r="CA197" s="466"/>
      <c r="CB197" s="467"/>
      <c r="CF197" s="30"/>
      <c r="CG197" s="51"/>
      <c r="CH197" s="51"/>
      <c r="CI197" s="51"/>
      <c r="CJ197" s="51"/>
      <c r="CK197" s="51"/>
      <c r="CL197" s="51"/>
      <c r="CM197" s="51"/>
    </row>
    <row r="198" spans="2:91" ht="9" hidden="1" customHeight="1">
      <c r="B198" s="504"/>
      <c r="C198" s="504"/>
      <c r="D198" s="504"/>
      <c r="E198" s="504"/>
      <c r="F198" s="504"/>
      <c r="G198" s="504"/>
      <c r="H198" s="504"/>
      <c r="I198" s="504"/>
      <c r="J198" s="504"/>
      <c r="K198" s="504"/>
      <c r="L198" s="504"/>
      <c r="M198" s="504"/>
      <c r="N198" s="504"/>
      <c r="O198" s="504"/>
      <c r="P198" s="504"/>
      <c r="Q198" s="504"/>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770" t="s">
        <v>83</v>
      </c>
      <c r="BD198" s="770"/>
      <c r="BE198" s="770"/>
      <c r="BF198" s="770"/>
      <c r="BG198" s="770"/>
      <c r="BH198" s="770"/>
      <c r="BI198" s="770"/>
      <c r="BJ198" s="770"/>
      <c r="BK198" s="770"/>
      <c r="BL198" s="770"/>
      <c r="BM198" s="770"/>
      <c r="BN198" s="770"/>
      <c r="BO198" s="770"/>
      <c r="BP198" s="300" t="s">
        <v>170</v>
      </c>
      <c r="BQ198" s="300"/>
      <c r="BR198" s="300"/>
      <c r="BS198" s="300"/>
      <c r="BT198" s="300"/>
      <c r="BU198" s="300"/>
      <c r="BV198" s="300"/>
      <c r="BW198" s="300"/>
      <c r="BX198" s="300"/>
      <c r="BY198" s="300"/>
      <c r="BZ198" s="300"/>
      <c r="CA198" s="300"/>
      <c r="CB198" s="300"/>
    </row>
    <row r="199" spans="2:91" ht="9" hidden="1" customHeight="1">
      <c r="B199" s="504"/>
      <c r="C199" s="504"/>
      <c r="D199" s="504"/>
      <c r="E199" s="504"/>
      <c r="F199" s="504"/>
      <c r="G199" s="504"/>
      <c r="H199" s="504"/>
      <c r="I199" s="504"/>
      <c r="J199" s="504"/>
      <c r="K199" s="504"/>
      <c r="L199" s="504"/>
      <c r="M199" s="504"/>
      <c r="N199" s="504"/>
      <c r="O199" s="504"/>
      <c r="P199" s="504"/>
      <c r="Q199" s="504"/>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771"/>
      <c r="BD199" s="771"/>
      <c r="BE199" s="771"/>
      <c r="BF199" s="771"/>
      <c r="BG199" s="771"/>
      <c r="BH199" s="771"/>
      <c r="BI199" s="771"/>
      <c r="BJ199" s="771"/>
      <c r="BK199" s="771"/>
      <c r="BL199" s="771"/>
      <c r="BM199" s="771"/>
      <c r="BN199" s="771"/>
      <c r="BO199" s="771"/>
      <c r="BP199" s="301"/>
      <c r="BQ199" s="301"/>
      <c r="BR199" s="301"/>
      <c r="BS199" s="301"/>
      <c r="BT199" s="301"/>
      <c r="BU199" s="301"/>
      <c r="BV199" s="301"/>
      <c r="BW199" s="301"/>
      <c r="BX199" s="301"/>
      <c r="BY199" s="301"/>
      <c r="BZ199" s="301"/>
      <c r="CA199" s="301"/>
      <c r="CB199" s="301"/>
    </row>
  </sheetData>
  <sheetProtection sheet="1" objects="1" scenarios="1"/>
  <mergeCells count="1038">
    <mergeCell ref="BH26:BY27"/>
    <mergeCell ref="BH28:BY29"/>
    <mergeCell ref="T149:U149"/>
    <mergeCell ref="T148:U148"/>
    <mergeCell ref="T147:U147"/>
    <mergeCell ref="AS139:AT140"/>
    <mergeCell ref="AQ139:AR140"/>
    <mergeCell ref="BP133:CB134"/>
    <mergeCell ref="B133:Q134"/>
    <mergeCell ref="AW173:AW174"/>
    <mergeCell ref="AL173:AV174"/>
    <mergeCell ref="AK173:AK174"/>
    <mergeCell ref="AJ173:AJ174"/>
    <mergeCell ref="AI173:AI174"/>
    <mergeCell ref="AH173:AH174"/>
    <mergeCell ref="Z173:AF174"/>
    <mergeCell ref="E173:Y174"/>
    <mergeCell ref="B173:D174"/>
    <mergeCell ref="BL171:BL172"/>
    <mergeCell ref="BK171:BK172"/>
    <mergeCell ref="AI171:AI172"/>
    <mergeCell ref="AH171:AH172"/>
    <mergeCell ref="Z171:AF172"/>
    <mergeCell ref="E171:Y172"/>
    <mergeCell ref="B171:D172"/>
    <mergeCell ref="BM169:BM170"/>
    <mergeCell ref="BL169:BL170"/>
    <mergeCell ref="BK169:BK170"/>
    <mergeCell ref="B169:D170"/>
    <mergeCell ref="AX173:AX174"/>
    <mergeCell ref="AY173:AY174"/>
    <mergeCell ref="BK173:BK174"/>
    <mergeCell ref="AG173:AG174"/>
    <mergeCell ref="E165:Y166"/>
    <mergeCell ref="BC198:BO199"/>
    <mergeCell ref="BC133:BO134"/>
    <mergeCell ref="BC68:BO69"/>
    <mergeCell ref="Q66:S67"/>
    <mergeCell ref="T66:V67"/>
    <mergeCell ref="W66:Y67"/>
    <mergeCell ref="B68:Q69"/>
    <mergeCell ref="BP68:CB69"/>
    <mergeCell ref="BE59:BK60"/>
    <mergeCell ref="BL59:CB60"/>
    <mergeCell ref="H60:P61"/>
    <mergeCell ref="Q60:Y61"/>
    <mergeCell ref="BE61:BK67"/>
    <mergeCell ref="BL61:CB67"/>
    <mergeCell ref="C62:G63"/>
    <mergeCell ref="H62:J63"/>
    <mergeCell ref="K62:M63"/>
    <mergeCell ref="N62:P63"/>
    <mergeCell ref="Q62:S63"/>
    <mergeCell ref="T62:V63"/>
    <mergeCell ref="W62:Y63"/>
    <mergeCell ref="C64:G65"/>
    <mergeCell ref="H64:J65"/>
    <mergeCell ref="K64:M65"/>
    <mergeCell ref="N64:P65"/>
    <mergeCell ref="Q64:S65"/>
    <mergeCell ref="T64:V65"/>
    <mergeCell ref="W64:Y65"/>
    <mergeCell ref="C66:G67"/>
    <mergeCell ref="H66:J67"/>
    <mergeCell ref="K66:M67"/>
    <mergeCell ref="BK116:BZ117"/>
    <mergeCell ref="N66:P67"/>
    <mergeCell ref="B53:D54"/>
    <mergeCell ref="E53:Y54"/>
    <mergeCell ref="Z53:AF54"/>
    <mergeCell ref="W56:Y57"/>
    <mergeCell ref="Z56:AF57"/>
    <mergeCell ref="C57:G58"/>
    <mergeCell ref="C59:G61"/>
    <mergeCell ref="H59:P59"/>
    <mergeCell ref="Q59:Y59"/>
    <mergeCell ref="BP49:BZ50"/>
    <mergeCell ref="CA49:CB50"/>
    <mergeCell ref="B51:D52"/>
    <mergeCell ref="E51:Y52"/>
    <mergeCell ref="Z51:AF52"/>
    <mergeCell ref="AG51:AG52"/>
    <mergeCell ref="AH51:AH52"/>
    <mergeCell ref="AI51:AI52"/>
    <mergeCell ref="AJ51:AJ52"/>
    <mergeCell ref="AK51:AK52"/>
    <mergeCell ref="AL51:AV52"/>
    <mergeCell ref="AW51:AW52"/>
    <mergeCell ref="AX51:AX52"/>
    <mergeCell ref="AY51:AY52"/>
    <mergeCell ref="AZ51:BJ52"/>
    <mergeCell ref="BK51:BK52"/>
    <mergeCell ref="BL51:BL52"/>
    <mergeCell ref="BM51:BM52"/>
    <mergeCell ref="BN51:BN52"/>
    <mergeCell ref="BO51:BO52"/>
    <mergeCell ref="BP51:BZ52"/>
    <mergeCell ref="CA51:CB52"/>
    <mergeCell ref="AW49:AW50"/>
    <mergeCell ref="AX49:AX50"/>
    <mergeCell ref="AY49:AY50"/>
    <mergeCell ref="AZ49:BJ50"/>
    <mergeCell ref="BK49:BK50"/>
    <mergeCell ref="BL49:BL50"/>
    <mergeCell ref="BM49:BM50"/>
    <mergeCell ref="BN49:BN50"/>
    <mergeCell ref="BO49:BO50"/>
    <mergeCell ref="B49:D50"/>
    <mergeCell ref="E49:Y50"/>
    <mergeCell ref="Z49:AF50"/>
    <mergeCell ref="AG49:AG50"/>
    <mergeCell ref="AH49:AH50"/>
    <mergeCell ref="AI49:AI50"/>
    <mergeCell ref="AJ49:AJ50"/>
    <mergeCell ref="AK49:AK50"/>
    <mergeCell ref="AL49:AV50"/>
    <mergeCell ref="CA45:CB46"/>
    <mergeCell ref="B47:D48"/>
    <mergeCell ref="E47:Y48"/>
    <mergeCell ref="Z47:AF48"/>
    <mergeCell ref="AG47:AG48"/>
    <mergeCell ref="AH47:AH48"/>
    <mergeCell ref="AI47:AI48"/>
    <mergeCell ref="AJ47:AJ48"/>
    <mergeCell ref="AK47:AK48"/>
    <mergeCell ref="AL47:AV48"/>
    <mergeCell ref="AW47:AW48"/>
    <mergeCell ref="AX47:AX48"/>
    <mergeCell ref="AY47:AY48"/>
    <mergeCell ref="AZ47:BJ48"/>
    <mergeCell ref="BK47:BK48"/>
    <mergeCell ref="BL47:BL48"/>
    <mergeCell ref="BM47:BM48"/>
    <mergeCell ref="BN47:BN48"/>
    <mergeCell ref="BO47:BO48"/>
    <mergeCell ref="BP47:BZ48"/>
    <mergeCell ref="CA47:CB48"/>
    <mergeCell ref="AW45:AW46"/>
    <mergeCell ref="AX45:AX46"/>
    <mergeCell ref="AY45:AY46"/>
    <mergeCell ref="AZ45:BJ46"/>
    <mergeCell ref="BK45:BK46"/>
    <mergeCell ref="BL45:BL46"/>
    <mergeCell ref="BM45:BM46"/>
    <mergeCell ref="BN45:BN46"/>
    <mergeCell ref="BO45:BO46"/>
    <mergeCell ref="B45:D46"/>
    <mergeCell ref="E45:Y46"/>
    <mergeCell ref="Z45:AF46"/>
    <mergeCell ref="AG45:AG46"/>
    <mergeCell ref="AH45:AH46"/>
    <mergeCell ref="AI45:AI46"/>
    <mergeCell ref="AJ45:AJ46"/>
    <mergeCell ref="AK45:AK46"/>
    <mergeCell ref="AL45:AV46"/>
    <mergeCell ref="BP41:BZ42"/>
    <mergeCell ref="BP45:BZ46"/>
    <mergeCell ref="BO37:BO38"/>
    <mergeCell ref="CA41:CB42"/>
    <mergeCell ref="B43:D44"/>
    <mergeCell ref="E43:Y44"/>
    <mergeCell ref="Z43:AF44"/>
    <mergeCell ref="AG43:AG44"/>
    <mergeCell ref="AH43:AH44"/>
    <mergeCell ref="AI43:AI44"/>
    <mergeCell ref="AJ43:AJ44"/>
    <mergeCell ref="AK43:AK44"/>
    <mergeCell ref="AL43:AV44"/>
    <mergeCell ref="AW43:AW44"/>
    <mergeCell ref="AX43:AX44"/>
    <mergeCell ref="AY43:AY44"/>
    <mergeCell ref="AZ43:BJ44"/>
    <mergeCell ref="BK43:BK44"/>
    <mergeCell ref="BL43:BL44"/>
    <mergeCell ref="BM43:BM44"/>
    <mergeCell ref="BN43:BN44"/>
    <mergeCell ref="BO43:BO44"/>
    <mergeCell ref="BP43:BZ44"/>
    <mergeCell ref="CA43:CB44"/>
    <mergeCell ref="AY41:AY42"/>
    <mergeCell ref="AZ41:BJ42"/>
    <mergeCell ref="BK41:BK42"/>
    <mergeCell ref="BL41:BL42"/>
    <mergeCell ref="BM41:BM42"/>
    <mergeCell ref="BN41:BN42"/>
    <mergeCell ref="BO41:BO42"/>
    <mergeCell ref="B41:D42"/>
    <mergeCell ref="E41:Y42"/>
    <mergeCell ref="Z41:AF42"/>
    <mergeCell ref="AG41:AG42"/>
    <mergeCell ref="AH41:AH42"/>
    <mergeCell ref="AI41:AI42"/>
    <mergeCell ref="AJ41:AJ42"/>
    <mergeCell ref="AK41:AK42"/>
    <mergeCell ref="AL41:AV42"/>
    <mergeCell ref="BP37:BZ38"/>
    <mergeCell ref="Z37:AF38"/>
    <mergeCell ref="AG37:AG38"/>
    <mergeCell ref="AH37:AH38"/>
    <mergeCell ref="AI37:AI38"/>
    <mergeCell ref="AJ37:AJ38"/>
    <mergeCell ref="AK37:AK38"/>
    <mergeCell ref="AL37:AV38"/>
    <mergeCell ref="AW41:AW42"/>
    <mergeCell ref="AX41:AX42"/>
    <mergeCell ref="CA35:CB36"/>
    <mergeCell ref="CA37:CB38"/>
    <mergeCell ref="B39:D40"/>
    <mergeCell ref="E39:Y40"/>
    <mergeCell ref="Z39:AF40"/>
    <mergeCell ref="AG39:AG40"/>
    <mergeCell ref="AH39:AH40"/>
    <mergeCell ref="AI39:AI40"/>
    <mergeCell ref="AJ39:AJ40"/>
    <mergeCell ref="AK39:AK40"/>
    <mergeCell ref="AL39:AV40"/>
    <mergeCell ref="AW39:AW40"/>
    <mergeCell ref="AX39:AX40"/>
    <mergeCell ref="AY39:AY40"/>
    <mergeCell ref="AZ39:BJ40"/>
    <mergeCell ref="BK39:BK40"/>
    <mergeCell ref="BL39:BL40"/>
    <mergeCell ref="BM39:BM40"/>
    <mergeCell ref="BN39:BN40"/>
    <mergeCell ref="BO39:BO40"/>
    <mergeCell ref="BP39:BZ40"/>
    <mergeCell ref="CA39:CB40"/>
    <mergeCell ref="AW37:AW38"/>
    <mergeCell ref="AX37:AX38"/>
    <mergeCell ref="AY37:AY38"/>
    <mergeCell ref="AZ37:BJ38"/>
    <mergeCell ref="BK37:BK38"/>
    <mergeCell ref="BL37:BL38"/>
    <mergeCell ref="BM37:BM38"/>
    <mergeCell ref="BN37:BN38"/>
    <mergeCell ref="B37:D38"/>
    <mergeCell ref="E37:Y38"/>
    <mergeCell ref="B35:D36"/>
    <mergeCell ref="E35:Y36"/>
    <mergeCell ref="Z35:AF36"/>
    <mergeCell ref="AG35:AG36"/>
    <mergeCell ref="AH35:AH36"/>
    <mergeCell ref="AI35:AI36"/>
    <mergeCell ref="AJ35:AJ36"/>
    <mergeCell ref="AK35:AK36"/>
    <mergeCell ref="AL35:AV36"/>
    <mergeCell ref="AW35:AW36"/>
    <mergeCell ref="AX35:AX36"/>
    <mergeCell ref="AY35:AY36"/>
    <mergeCell ref="AZ35:BJ36"/>
    <mergeCell ref="BK35:BK36"/>
    <mergeCell ref="BL35:BL36"/>
    <mergeCell ref="BM35:BM36"/>
    <mergeCell ref="BN35:BN36"/>
    <mergeCell ref="CA31:CB32"/>
    <mergeCell ref="B33:D34"/>
    <mergeCell ref="E33:Y34"/>
    <mergeCell ref="Z33:AF34"/>
    <mergeCell ref="AG33:AG34"/>
    <mergeCell ref="AH33:AH34"/>
    <mergeCell ref="AI33:AI34"/>
    <mergeCell ref="AJ33:AJ34"/>
    <mergeCell ref="AK33:AK34"/>
    <mergeCell ref="AL33:AV34"/>
    <mergeCell ref="AW33:AW34"/>
    <mergeCell ref="AX33:AX34"/>
    <mergeCell ref="AY33:AY34"/>
    <mergeCell ref="AZ33:BJ34"/>
    <mergeCell ref="BK33:BK34"/>
    <mergeCell ref="BL33:BL34"/>
    <mergeCell ref="BM33:BM34"/>
    <mergeCell ref="BN33:BN34"/>
    <mergeCell ref="BO33:BO34"/>
    <mergeCell ref="BP33:BZ34"/>
    <mergeCell ref="CA33:CB34"/>
    <mergeCell ref="B31:D32"/>
    <mergeCell ref="E31:Y32"/>
    <mergeCell ref="Z31:AF32"/>
    <mergeCell ref="AG31:AK32"/>
    <mergeCell ref="AL31:AV32"/>
    <mergeCell ref="AJ27:AJ29"/>
    <mergeCell ref="AK27:AK29"/>
    <mergeCell ref="AL27:AL29"/>
    <mergeCell ref="AM27:AM29"/>
    <mergeCell ref="AN27:AN29"/>
    <mergeCell ref="AO27:AO29"/>
    <mergeCell ref="AP27:AP29"/>
    <mergeCell ref="AQ27:AQ29"/>
    <mergeCell ref="AR27:AR29"/>
    <mergeCell ref="AW31:AY32"/>
    <mergeCell ref="AZ31:BJ32"/>
    <mergeCell ref="BK31:BO32"/>
    <mergeCell ref="T18:U18"/>
    <mergeCell ref="X18:AS20"/>
    <mergeCell ref="B19:R21"/>
    <mergeCell ref="T19:U19"/>
    <mergeCell ref="Z21:AS21"/>
    <mergeCell ref="B25:F26"/>
    <mergeCell ref="G25:O26"/>
    <mergeCell ref="Q25:T26"/>
    <mergeCell ref="W25:AF26"/>
    <mergeCell ref="AG25:AH29"/>
    <mergeCell ref="AI25:AV26"/>
    <mergeCell ref="B27:F28"/>
    <mergeCell ref="G27:O28"/>
    <mergeCell ref="Q27:T28"/>
    <mergeCell ref="W27:W29"/>
    <mergeCell ref="X27:X29"/>
    <mergeCell ref="Y27:Y29"/>
    <mergeCell ref="Z27:Z29"/>
    <mergeCell ref="AA27:AA29"/>
    <mergeCell ref="AB27:AB29"/>
    <mergeCell ref="AC27:AC29"/>
    <mergeCell ref="AD27:AD29"/>
    <mergeCell ref="AE27:AE29"/>
    <mergeCell ref="AF27:AF29"/>
    <mergeCell ref="AI27:AI29"/>
    <mergeCell ref="AS27:AS29"/>
    <mergeCell ref="AT27:AT29"/>
    <mergeCell ref="AU27:AU29"/>
    <mergeCell ref="AV27:AV29"/>
    <mergeCell ref="B15:F16"/>
    <mergeCell ref="G15:G16"/>
    <mergeCell ref="H15:H16"/>
    <mergeCell ref="I15:I16"/>
    <mergeCell ref="J15:J16"/>
    <mergeCell ref="K15:K16"/>
    <mergeCell ref="Z9:AC10"/>
    <mergeCell ref="AD9:AG10"/>
    <mergeCell ref="AI9:AL10"/>
    <mergeCell ref="AM9:AN10"/>
    <mergeCell ref="AO9:AP10"/>
    <mergeCell ref="AQ9:AR10"/>
    <mergeCell ref="AS9:AT10"/>
    <mergeCell ref="AU9:AV10"/>
    <mergeCell ref="Y22:AF22"/>
    <mergeCell ref="AH22:AS22"/>
    <mergeCell ref="B23:F24"/>
    <mergeCell ref="G23:O24"/>
    <mergeCell ref="Q23:T24"/>
    <mergeCell ref="W24:X24"/>
    <mergeCell ref="Y24:AE24"/>
    <mergeCell ref="AF24:AG24"/>
    <mergeCell ref="AH24:AN24"/>
    <mergeCell ref="AO24:AQ24"/>
    <mergeCell ref="AR24:AV24"/>
    <mergeCell ref="L15:L16"/>
    <mergeCell ref="M15:M16"/>
    <mergeCell ref="T16:U16"/>
    <mergeCell ref="X16:AS16"/>
    <mergeCell ref="B17:R18"/>
    <mergeCell ref="T17:U17"/>
    <mergeCell ref="X17:AS17"/>
    <mergeCell ref="AH5:AT7"/>
    <mergeCell ref="BC5:BE7"/>
    <mergeCell ref="BG5:BJ7"/>
    <mergeCell ref="BM5:BQ7"/>
    <mergeCell ref="BS5:BS7"/>
    <mergeCell ref="BT5:BT7"/>
    <mergeCell ref="BU5:BU7"/>
    <mergeCell ref="BV5:BV7"/>
    <mergeCell ref="BH24:BY25"/>
    <mergeCell ref="BW5:BW7"/>
    <mergeCell ref="BX5:BX7"/>
    <mergeCell ref="BY5:BY7"/>
    <mergeCell ref="BZ5:BZ7"/>
    <mergeCell ref="CA5:CA7"/>
    <mergeCell ref="S6:U7"/>
    <mergeCell ref="D10:R11"/>
    <mergeCell ref="W11:AE12"/>
    <mergeCell ref="AF11:AG12"/>
    <mergeCell ref="AH11:AV12"/>
    <mergeCell ref="P12:R13"/>
    <mergeCell ref="T12:U12"/>
    <mergeCell ref="B13:F14"/>
    <mergeCell ref="G13:G14"/>
    <mergeCell ref="H13:H14"/>
    <mergeCell ref="I13:I14"/>
    <mergeCell ref="J13:J14"/>
    <mergeCell ref="T13:U13"/>
    <mergeCell ref="AT13:AV23"/>
    <mergeCell ref="P14:P15"/>
    <mergeCell ref="Q14:Q15"/>
    <mergeCell ref="R14:R15"/>
    <mergeCell ref="T14:U14"/>
    <mergeCell ref="X14:AC14"/>
    <mergeCell ref="BE9:BU10"/>
    <mergeCell ref="H125:P126"/>
    <mergeCell ref="Q125:Y126"/>
    <mergeCell ref="BE126:BK132"/>
    <mergeCell ref="BL126:CB132"/>
    <mergeCell ref="C127:G128"/>
    <mergeCell ref="H127:J128"/>
    <mergeCell ref="K127:M128"/>
    <mergeCell ref="N127:P128"/>
    <mergeCell ref="Q127:S128"/>
    <mergeCell ref="T127:V128"/>
    <mergeCell ref="W127:Y128"/>
    <mergeCell ref="C129:G130"/>
    <mergeCell ref="H129:J130"/>
    <mergeCell ref="K129:M130"/>
    <mergeCell ref="N129:P130"/>
    <mergeCell ref="Q129:S130"/>
    <mergeCell ref="T129:V130"/>
    <mergeCell ref="W129:Y130"/>
    <mergeCell ref="C131:G132"/>
    <mergeCell ref="H131:J132"/>
    <mergeCell ref="K131:M132"/>
    <mergeCell ref="N131:P132"/>
    <mergeCell ref="Q131:S132"/>
    <mergeCell ref="T131:V132"/>
    <mergeCell ref="W131:Y132"/>
    <mergeCell ref="BE124:BK125"/>
    <mergeCell ref="BL124:CB125"/>
    <mergeCell ref="B118:D119"/>
    <mergeCell ref="E118:Y119"/>
    <mergeCell ref="Z118:AF119"/>
    <mergeCell ref="W121:Y122"/>
    <mergeCell ref="Z121:AF122"/>
    <mergeCell ref="C122:G123"/>
    <mergeCell ref="C124:G126"/>
    <mergeCell ref="H124:P124"/>
    <mergeCell ref="Q124:Y124"/>
    <mergeCell ref="CA114:CB115"/>
    <mergeCell ref="B116:D117"/>
    <mergeCell ref="E116:Y117"/>
    <mergeCell ref="Z116:AF117"/>
    <mergeCell ref="AG116:AG117"/>
    <mergeCell ref="AH116:AH117"/>
    <mergeCell ref="AI116:AI117"/>
    <mergeCell ref="AJ116:AJ117"/>
    <mergeCell ref="AK116:AK117"/>
    <mergeCell ref="AL116:AV117"/>
    <mergeCell ref="AW116:AW117"/>
    <mergeCell ref="AX116:AX117"/>
    <mergeCell ref="AY116:AY117"/>
    <mergeCell ref="AZ116:BJ117"/>
    <mergeCell ref="CA116:CB117"/>
    <mergeCell ref="AW114:AW115"/>
    <mergeCell ref="AX114:AX115"/>
    <mergeCell ref="AY114:AY115"/>
    <mergeCell ref="AZ114:BJ115"/>
    <mergeCell ref="B114:D115"/>
    <mergeCell ref="E114:Y115"/>
    <mergeCell ref="Z114:AF115"/>
    <mergeCell ref="AG114:AG115"/>
    <mergeCell ref="AH114:AH115"/>
    <mergeCell ref="AI114:AI115"/>
    <mergeCell ref="AJ114:AJ115"/>
    <mergeCell ref="AK114:AK115"/>
    <mergeCell ref="AL114:AV115"/>
    <mergeCell ref="CA110:CB111"/>
    <mergeCell ref="B112:D113"/>
    <mergeCell ref="E112:Y113"/>
    <mergeCell ref="Z112:AF113"/>
    <mergeCell ref="AG112:AG113"/>
    <mergeCell ref="AH112:AH113"/>
    <mergeCell ref="AI112:AI113"/>
    <mergeCell ref="AJ112:AJ113"/>
    <mergeCell ref="AK112:AK113"/>
    <mergeCell ref="AL112:AV113"/>
    <mergeCell ref="AW112:AW113"/>
    <mergeCell ref="AX112:AX113"/>
    <mergeCell ref="AY112:AY113"/>
    <mergeCell ref="AZ112:BJ113"/>
    <mergeCell ref="CA112:CB113"/>
    <mergeCell ref="AW110:AW111"/>
    <mergeCell ref="AX110:AX111"/>
    <mergeCell ref="AY110:AY111"/>
    <mergeCell ref="AZ110:BJ111"/>
    <mergeCell ref="B110:D111"/>
    <mergeCell ref="BK110:BZ111"/>
    <mergeCell ref="BK112:BZ113"/>
    <mergeCell ref="BK114:BZ115"/>
    <mergeCell ref="CA106:CB107"/>
    <mergeCell ref="B108:D109"/>
    <mergeCell ref="E108:Y109"/>
    <mergeCell ref="Z108:AF109"/>
    <mergeCell ref="AG108:AG109"/>
    <mergeCell ref="AH108:AH109"/>
    <mergeCell ref="AI108:AI109"/>
    <mergeCell ref="AJ108:AJ109"/>
    <mergeCell ref="AK108:AK109"/>
    <mergeCell ref="AL108:AV109"/>
    <mergeCell ref="AW108:AW109"/>
    <mergeCell ref="AX108:AX109"/>
    <mergeCell ref="AY108:AY109"/>
    <mergeCell ref="AZ108:BJ109"/>
    <mergeCell ref="CA108:CB109"/>
    <mergeCell ref="AW106:AW107"/>
    <mergeCell ref="AX106:AX107"/>
    <mergeCell ref="BK106:BZ107"/>
    <mergeCell ref="BK108:BZ109"/>
    <mergeCell ref="Z102:AF103"/>
    <mergeCell ref="AG102:AG103"/>
    <mergeCell ref="AH102:AH103"/>
    <mergeCell ref="AI102:AI103"/>
    <mergeCell ref="AJ102:AJ103"/>
    <mergeCell ref="AK102:AK103"/>
    <mergeCell ref="AL102:AV103"/>
    <mergeCell ref="E110:Y111"/>
    <mergeCell ref="Z110:AF111"/>
    <mergeCell ref="AG110:AG111"/>
    <mergeCell ref="AH110:AH111"/>
    <mergeCell ref="AI110:AI111"/>
    <mergeCell ref="AJ110:AJ111"/>
    <mergeCell ref="AK110:AK111"/>
    <mergeCell ref="AL110:AV111"/>
    <mergeCell ref="BK102:BZ103"/>
    <mergeCell ref="BK104:BZ105"/>
    <mergeCell ref="AZ102:BJ103"/>
    <mergeCell ref="B102:D103"/>
    <mergeCell ref="E102:Y103"/>
    <mergeCell ref="AY106:AY107"/>
    <mergeCell ref="AZ106:BJ107"/>
    <mergeCell ref="B106:D107"/>
    <mergeCell ref="E106:Y107"/>
    <mergeCell ref="Z106:AF107"/>
    <mergeCell ref="AG106:AG107"/>
    <mergeCell ref="AH106:AH107"/>
    <mergeCell ref="AI106:AI107"/>
    <mergeCell ref="AJ106:AJ107"/>
    <mergeCell ref="AK106:AK107"/>
    <mergeCell ref="AL106:AV107"/>
    <mergeCell ref="CA100:CB101"/>
    <mergeCell ref="CA102:CB103"/>
    <mergeCell ref="B104:D105"/>
    <mergeCell ref="E104:Y105"/>
    <mergeCell ref="Z104:AF105"/>
    <mergeCell ref="AG104:AG105"/>
    <mergeCell ref="AH104:AH105"/>
    <mergeCell ref="AI104:AI105"/>
    <mergeCell ref="AJ104:AJ105"/>
    <mergeCell ref="AK104:AK105"/>
    <mergeCell ref="AL104:AV105"/>
    <mergeCell ref="AW104:AW105"/>
    <mergeCell ref="AX104:AX105"/>
    <mergeCell ref="AY104:AY105"/>
    <mergeCell ref="AZ104:BJ105"/>
    <mergeCell ref="CA104:CB105"/>
    <mergeCell ref="AW102:AW103"/>
    <mergeCell ref="AX102:AX103"/>
    <mergeCell ref="AY102:AY103"/>
    <mergeCell ref="B100:D101"/>
    <mergeCell ref="E100:Y101"/>
    <mergeCell ref="Z100:AF101"/>
    <mergeCell ref="AG100:AG101"/>
    <mergeCell ref="AH100:AH101"/>
    <mergeCell ref="AI100:AI101"/>
    <mergeCell ref="AJ100:AJ101"/>
    <mergeCell ref="AK100:AK101"/>
    <mergeCell ref="AL100:AV101"/>
    <mergeCell ref="AW100:AW101"/>
    <mergeCell ref="AX100:AX101"/>
    <mergeCell ref="AY100:AY101"/>
    <mergeCell ref="AZ100:BJ101"/>
    <mergeCell ref="BK100:BZ101"/>
    <mergeCell ref="AW96:AY97"/>
    <mergeCell ref="AZ96:BJ97"/>
    <mergeCell ref="CA96:CB97"/>
    <mergeCell ref="B98:D99"/>
    <mergeCell ref="E98:Y99"/>
    <mergeCell ref="Z98:AF99"/>
    <mergeCell ref="AG98:AG99"/>
    <mergeCell ref="AH98:AH99"/>
    <mergeCell ref="AI98:AI99"/>
    <mergeCell ref="AJ98:AJ99"/>
    <mergeCell ref="AK98:AK99"/>
    <mergeCell ref="AL98:AV99"/>
    <mergeCell ref="AW98:AW99"/>
    <mergeCell ref="AX98:AX99"/>
    <mergeCell ref="AY98:AY99"/>
    <mergeCell ref="AZ98:BJ99"/>
    <mergeCell ref="CA98:CB99"/>
    <mergeCell ref="BK96:BZ97"/>
    <mergeCell ref="AD92:AD94"/>
    <mergeCell ref="AE92:AE94"/>
    <mergeCell ref="AF92:AF94"/>
    <mergeCell ref="AI92:AI94"/>
    <mergeCell ref="AS92:AS94"/>
    <mergeCell ref="AT92:AT94"/>
    <mergeCell ref="AU92:AU94"/>
    <mergeCell ref="AV92:AV94"/>
    <mergeCell ref="B96:D97"/>
    <mergeCell ref="E96:Y97"/>
    <mergeCell ref="Z96:AF97"/>
    <mergeCell ref="AG96:AK97"/>
    <mergeCell ref="AL96:AV97"/>
    <mergeCell ref="AJ92:AJ94"/>
    <mergeCell ref="AK92:AK94"/>
    <mergeCell ref="AL92:AL94"/>
    <mergeCell ref="AM92:AM94"/>
    <mergeCell ref="AN92:AN94"/>
    <mergeCell ref="AO92:AO94"/>
    <mergeCell ref="AP92:AP94"/>
    <mergeCell ref="AQ92:AQ94"/>
    <mergeCell ref="AR92:AR94"/>
    <mergeCell ref="AH89:AN89"/>
    <mergeCell ref="AO89:AQ89"/>
    <mergeCell ref="AR89:AV89"/>
    <mergeCell ref="L80:L81"/>
    <mergeCell ref="M80:M81"/>
    <mergeCell ref="T81:U81"/>
    <mergeCell ref="X81:AS81"/>
    <mergeCell ref="B82:R83"/>
    <mergeCell ref="T82:U82"/>
    <mergeCell ref="X82:AS82"/>
    <mergeCell ref="T83:U83"/>
    <mergeCell ref="X83:AS85"/>
    <mergeCell ref="B84:R86"/>
    <mergeCell ref="T84:U84"/>
    <mergeCell ref="Z86:AS86"/>
    <mergeCell ref="B90:F91"/>
    <mergeCell ref="G90:O91"/>
    <mergeCell ref="Q90:T91"/>
    <mergeCell ref="W90:AF91"/>
    <mergeCell ref="AG90:AH94"/>
    <mergeCell ref="AI90:AV91"/>
    <mergeCell ref="B92:F93"/>
    <mergeCell ref="G92:O93"/>
    <mergeCell ref="Q92:T93"/>
    <mergeCell ref="W92:W94"/>
    <mergeCell ref="X92:X94"/>
    <mergeCell ref="Y92:Y94"/>
    <mergeCell ref="Z92:Z94"/>
    <mergeCell ref="N80:N81"/>
    <mergeCell ref="AA92:AA94"/>
    <mergeCell ref="AB92:AB94"/>
    <mergeCell ref="AC92:AC94"/>
    <mergeCell ref="D75:R76"/>
    <mergeCell ref="W76:AE77"/>
    <mergeCell ref="AF76:AG77"/>
    <mergeCell ref="AH76:AV77"/>
    <mergeCell ref="P77:R78"/>
    <mergeCell ref="T77:U77"/>
    <mergeCell ref="B78:F79"/>
    <mergeCell ref="G78:G79"/>
    <mergeCell ref="H78:H79"/>
    <mergeCell ref="I78:I79"/>
    <mergeCell ref="J78:J79"/>
    <mergeCell ref="T78:U78"/>
    <mergeCell ref="AT78:AV88"/>
    <mergeCell ref="P79:P80"/>
    <mergeCell ref="Q79:Q80"/>
    <mergeCell ref="R79:R80"/>
    <mergeCell ref="T79:U79"/>
    <mergeCell ref="X79:AC79"/>
    <mergeCell ref="B80:F81"/>
    <mergeCell ref="G80:G81"/>
    <mergeCell ref="H80:H81"/>
    <mergeCell ref="I80:I81"/>
    <mergeCell ref="J80:J81"/>
    <mergeCell ref="K80:K81"/>
    <mergeCell ref="Y87:AF87"/>
    <mergeCell ref="AH87:AS87"/>
    <mergeCell ref="B88:F89"/>
    <mergeCell ref="G88:O89"/>
    <mergeCell ref="Q88:T89"/>
    <mergeCell ref="W89:X89"/>
    <mergeCell ref="Y89:AE89"/>
    <mergeCell ref="AF89:AG89"/>
    <mergeCell ref="H192:J193"/>
    <mergeCell ref="K192:M193"/>
    <mergeCell ref="N192:P193"/>
    <mergeCell ref="Q192:S193"/>
    <mergeCell ref="T192:V193"/>
    <mergeCell ref="H189:P189"/>
    <mergeCell ref="Q189:Y189"/>
    <mergeCell ref="BE189:BK190"/>
    <mergeCell ref="H190:P191"/>
    <mergeCell ref="Q190:Y191"/>
    <mergeCell ref="BE191:BK197"/>
    <mergeCell ref="BX70:BX72"/>
    <mergeCell ref="BY70:BY72"/>
    <mergeCell ref="BZ70:BZ72"/>
    <mergeCell ref="CA70:CA72"/>
    <mergeCell ref="S71:U72"/>
    <mergeCell ref="Z74:AC75"/>
    <mergeCell ref="AD74:AG75"/>
    <mergeCell ref="AI74:AL75"/>
    <mergeCell ref="AM74:AN75"/>
    <mergeCell ref="AO74:AP75"/>
    <mergeCell ref="AQ74:AR75"/>
    <mergeCell ref="AS74:AT75"/>
    <mergeCell ref="AU74:AV75"/>
    <mergeCell ref="BJ74:BZ75"/>
    <mergeCell ref="AH70:AT72"/>
    <mergeCell ref="BC70:BE72"/>
    <mergeCell ref="BG70:BJ72"/>
    <mergeCell ref="BM70:BQ72"/>
    <mergeCell ref="BS70:BS72"/>
    <mergeCell ref="BT70:BT72"/>
    <mergeCell ref="BU70:BU72"/>
    <mergeCell ref="AK181:AK182"/>
    <mergeCell ref="AW181:AW182"/>
    <mergeCell ref="Z186:AF187"/>
    <mergeCell ref="AZ179:BJ180"/>
    <mergeCell ref="AZ181:BJ182"/>
    <mergeCell ref="BP177:BZ178"/>
    <mergeCell ref="BP179:BZ180"/>
    <mergeCell ref="BP181:BZ182"/>
    <mergeCell ref="Z179:AF180"/>
    <mergeCell ref="Z181:AF182"/>
    <mergeCell ref="Z183:AF184"/>
    <mergeCell ref="AI179:AI180"/>
    <mergeCell ref="AJ179:AJ180"/>
    <mergeCell ref="E181:Y182"/>
    <mergeCell ref="CD6:CR33"/>
    <mergeCell ref="B198:Q199"/>
    <mergeCell ref="C196:G197"/>
    <mergeCell ref="H196:J197"/>
    <mergeCell ref="K196:M197"/>
    <mergeCell ref="N196:P197"/>
    <mergeCell ref="Q196:S197"/>
    <mergeCell ref="T196:V197"/>
    <mergeCell ref="AR157:AR159"/>
    <mergeCell ref="AS157:AS159"/>
    <mergeCell ref="C194:G195"/>
    <mergeCell ref="H194:J195"/>
    <mergeCell ref="K194:M195"/>
    <mergeCell ref="N194:P195"/>
    <mergeCell ref="Q194:S195"/>
    <mergeCell ref="T194:V195"/>
    <mergeCell ref="W194:Y195"/>
    <mergeCell ref="C192:G193"/>
    <mergeCell ref="AI177:AI178"/>
    <mergeCell ref="AJ177:AJ178"/>
    <mergeCell ref="AK177:AK178"/>
    <mergeCell ref="AW177:AW178"/>
    <mergeCell ref="AL177:AV178"/>
    <mergeCell ref="AL179:AV180"/>
    <mergeCell ref="AK179:AK180"/>
    <mergeCell ref="AW179:AW180"/>
    <mergeCell ref="AX179:AX180"/>
    <mergeCell ref="Z177:AF178"/>
    <mergeCell ref="C189:G191"/>
    <mergeCell ref="W186:Y187"/>
    <mergeCell ref="BN177:BN178"/>
    <mergeCell ref="C187:G188"/>
    <mergeCell ref="Z175:AF176"/>
    <mergeCell ref="E175:Y176"/>
    <mergeCell ref="BL191:CB197"/>
    <mergeCell ref="W192:Y193"/>
    <mergeCell ref="W196:Y197"/>
    <mergeCell ref="AY179:AY180"/>
    <mergeCell ref="BK179:BK180"/>
    <mergeCell ref="BL179:BL180"/>
    <mergeCell ref="BM179:BM180"/>
    <mergeCell ref="AH179:AH180"/>
    <mergeCell ref="BO181:BO182"/>
    <mergeCell ref="BL189:CB190"/>
    <mergeCell ref="AY181:AY182"/>
    <mergeCell ref="BL181:BL182"/>
    <mergeCell ref="BM181:BM182"/>
    <mergeCell ref="AH181:AH182"/>
    <mergeCell ref="AI181:AI182"/>
    <mergeCell ref="AJ181:AJ182"/>
    <mergeCell ref="BO177:BO178"/>
    <mergeCell ref="B175:D176"/>
    <mergeCell ref="BL177:BL178"/>
    <mergeCell ref="BM177:BM178"/>
    <mergeCell ref="AH177:AH178"/>
    <mergeCell ref="B183:D184"/>
    <mergeCell ref="E183:Y184"/>
    <mergeCell ref="B179:D180"/>
    <mergeCell ref="AY177:AY178"/>
    <mergeCell ref="BK177:BK178"/>
    <mergeCell ref="B181:D182"/>
    <mergeCell ref="BK181:BK182"/>
    <mergeCell ref="BN179:BN180"/>
    <mergeCell ref="BO179:BO180"/>
    <mergeCell ref="AL181:AV182"/>
    <mergeCell ref="BN181:BN182"/>
    <mergeCell ref="B177:D178"/>
    <mergeCell ref="E179:Y180"/>
    <mergeCell ref="BO175:BO176"/>
    <mergeCell ref="AG179:AG180"/>
    <mergeCell ref="AX175:AX176"/>
    <mergeCell ref="AY175:AY176"/>
    <mergeCell ref="BL175:BL176"/>
    <mergeCell ref="BM175:BM176"/>
    <mergeCell ref="AH175:AH176"/>
    <mergeCell ref="AI175:AI176"/>
    <mergeCell ref="AJ175:AJ176"/>
    <mergeCell ref="AX177:AX178"/>
    <mergeCell ref="E177:Y178"/>
    <mergeCell ref="AG177:AG178"/>
    <mergeCell ref="AG181:AG182"/>
    <mergeCell ref="AX181:AX182"/>
    <mergeCell ref="B167:D168"/>
    <mergeCell ref="E167:Y168"/>
    <mergeCell ref="AG167:AG168"/>
    <mergeCell ref="AH167:AH168"/>
    <mergeCell ref="AI167:AI168"/>
    <mergeCell ref="AH165:AH166"/>
    <mergeCell ref="AI165:AI166"/>
    <mergeCell ref="AJ165:AJ166"/>
    <mergeCell ref="AK165:AK166"/>
    <mergeCell ref="AW165:AW166"/>
    <mergeCell ref="AJ167:AJ168"/>
    <mergeCell ref="AK167:AK168"/>
    <mergeCell ref="AW167:AW168"/>
    <mergeCell ref="AL167:AV168"/>
    <mergeCell ref="Z165:AF166"/>
    <mergeCell ref="Z167:AF168"/>
    <mergeCell ref="B165:D166"/>
    <mergeCell ref="B147:R148"/>
    <mergeCell ref="B149:R151"/>
    <mergeCell ref="B145:F146"/>
    <mergeCell ref="B153:F154"/>
    <mergeCell ref="AT157:AT159"/>
    <mergeCell ref="AI155:AV156"/>
    <mergeCell ref="AI157:AI159"/>
    <mergeCell ref="AJ157:AJ159"/>
    <mergeCell ref="AK157:AK159"/>
    <mergeCell ref="B163:D164"/>
    <mergeCell ref="E163:Y164"/>
    <mergeCell ref="AG163:AG164"/>
    <mergeCell ref="BN163:BN164"/>
    <mergeCell ref="BO163:BO164"/>
    <mergeCell ref="B161:D162"/>
    <mergeCell ref="E161:Y162"/>
    <mergeCell ref="AG161:AK162"/>
    <mergeCell ref="AL163:AV164"/>
    <mergeCell ref="AX163:AX164"/>
    <mergeCell ref="AY163:AY164"/>
    <mergeCell ref="BK163:BK164"/>
    <mergeCell ref="BL163:BL164"/>
    <mergeCell ref="BM163:BM164"/>
    <mergeCell ref="AH163:AH164"/>
    <mergeCell ref="AI163:AI164"/>
    <mergeCell ref="AJ163:AJ164"/>
    <mergeCell ref="AK163:AK164"/>
    <mergeCell ref="AW163:AW164"/>
    <mergeCell ref="AW161:AY162"/>
    <mergeCell ref="AL161:AV162"/>
    <mergeCell ref="Z161:AF162"/>
    <mergeCell ref="Z163:AF164"/>
    <mergeCell ref="G153:O154"/>
    <mergeCell ref="X157:X159"/>
    <mergeCell ref="B157:F158"/>
    <mergeCell ref="B155:F156"/>
    <mergeCell ref="Q155:T156"/>
    <mergeCell ref="W155:AF156"/>
    <mergeCell ref="G155:O156"/>
    <mergeCell ref="G157:O158"/>
    <mergeCell ref="Y157:Y159"/>
    <mergeCell ref="Z157:Z159"/>
    <mergeCell ref="AA157:AA159"/>
    <mergeCell ref="AB157:AB159"/>
    <mergeCell ref="AC157:AC159"/>
    <mergeCell ref="AD157:AD159"/>
    <mergeCell ref="AE157:AE159"/>
    <mergeCell ref="AF157:AF159"/>
    <mergeCell ref="Y154:AE154"/>
    <mergeCell ref="AF154:AG154"/>
    <mergeCell ref="Q153:T154"/>
    <mergeCell ref="Q157:T158"/>
    <mergeCell ref="W154:X154"/>
    <mergeCell ref="W157:W159"/>
    <mergeCell ref="BP198:CB199"/>
    <mergeCell ref="BM135:BQ137"/>
    <mergeCell ref="CA135:CA137"/>
    <mergeCell ref="BS135:BS137"/>
    <mergeCell ref="BT135:BT137"/>
    <mergeCell ref="BU135:BU137"/>
    <mergeCell ref="BV135:BV137"/>
    <mergeCell ref="BW135:BW137"/>
    <mergeCell ref="BX135:BX137"/>
    <mergeCell ref="BY135:BY137"/>
    <mergeCell ref="BZ135:BZ137"/>
    <mergeCell ref="BN165:BN166"/>
    <mergeCell ref="BO165:BO166"/>
    <mergeCell ref="BN167:BN168"/>
    <mergeCell ref="BO167:BO168"/>
    <mergeCell ref="BN171:BN172"/>
    <mergeCell ref="BJ139:BZ140"/>
    <mergeCell ref="BL167:BL168"/>
    <mergeCell ref="BM167:BM168"/>
    <mergeCell ref="BM171:BM172"/>
    <mergeCell ref="BN173:BN174"/>
    <mergeCell ref="BO173:BO174"/>
    <mergeCell ref="AZ161:BJ162"/>
    <mergeCell ref="AZ163:BJ164"/>
    <mergeCell ref="BV156:BZ159"/>
    <mergeCell ref="BQ156:BU159"/>
    <mergeCell ref="BQ154:BU155"/>
    <mergeCell ref="BV154:BZ155"/>
    <mergeCell ref="BL173:BL174"/>
    <mergeCell ref="BM173:BM174"/>
    <mergeCell ref="BN175:BN176"/>
    <mergeCell ref="BK175:BK176"/>
    <mergeCell ref="S136:U137"/>
    <mergeCell ref="Z139:AC140"/>
    <mergeCell ref="G145:G146"/>
    <mergeCell ref="H145:H146"/>
    <mergeCell ref="I145:I146"/>
    <mergeCell ref="B143:F144"/>
    <mergeCell ref="G143:G144"/>
    <mergeCell ref="H143:H144"/>
    <mergeCell ref="K145:K146"/>
    <mergeCell ref="I143:I144"/>
    <mergeCell ref="J143:J144"/>
    <mergeCell ref="Q144:Q145"/>
    <mergeCell ref="R144:R145"/>
    <mergeCell ref="J145:J146"/>
    <mergeCell ref="L145:L146"/>
    <mergeCell ref="M145:M146"/>
    <mergeCell ref="P142:R143"/>
    <mergeCell ref="P144:P145"/>
    <mergeCell ref="T143:U143"/>
    <mergeCell ref="T144:U144"/>
    <mergeCell ref="T146:U146"/>
    <mergeCell ref="D140:R141"/>
    <mergeCell ref="W141:AE142"/>
    <mergeCell ref="T142:U142"/>
    <mergeCell ref="X144:AC144"/>
    <mergeCell ref="X146:AS146"/>
    <mergeCell ref="BP171:BZ172"/>
    <mergeCell ref="AZ165:BJ166"/>
    <mergeCell ref="X147:AS147"/>
    <mergeCell ref="Z151:AS151"/>
    <mergeCell ref="Y152:AF152"/>
    <mergeCell ref="AH152:AS152"/>
    <mergeCell ref="X148:AS150"/>
    <mergeCell ref="AH135:AT137"/>
    <mergeCell ref="AU139:AV140"/>
    <mergeCell ref="AT143:AV153"/>
    <mergeCell ref="AP157:AP159"/>
    <mergeCell ref="AQ157:AQ159"/>
    <mergeCell ref="AL157:AL159"/>
    <mergeCell ref="AM157:AM159"/>
    <mergeCell ref="AN157:AN159"/>
    <mergeCell ref="AO157:AO159"/>
    <mergeCell ref="AI139:AL140"/>
    <mergeCell ref="AM139:AN140"/>
    <mergeCell ref="AO139:AP140"/>
    <mergeCell ref="AD139:AG140"/>
    <mergeCell ref="AF141:AG142"/>
    <mergeCell ref="AH141:AV142"/>
    <mergeCell ref="AU157:AU159"/>
    <mergeCell ref="AV157:AV159"/>
    <mergeCell ref="AK175:AK176"/>
    <mergeCell ref="AG175:AG176"/>
    <mergeCell ref="CA161:CB162"/>
    <mergeCell ref="CA163:CB164"/>
    <mergeCell ref="CA165:CB166"/>
    <mergeCell ref="CA167:CB168"/>
    <mergeCell ref="CA171:CB172"/>
    <mergeCell ref="BL165:BL166"/>
    <mergeCell ref="BM165:BM166"/>
    <mergeCell ref="AH154:AN154"/>
    <mergeCell ref="AO154:AQ154"/>
    <mergeCell ref="AR154:AV154"/>
    <mergeCell ref="AG155:AH159"/>
    <mergeCell ref="AY171:AY172"/>
    <mergeCell ref="AJ171:AJ172"/>
    <mergeCell ref="AK171:AK172"/>
    <mergeCell ref="AW171:AW172"/>
    <mergeCell ref="AL171:AV172"/>
    <mergeCell ref="AX171:AX172"/>
    <mergeCell ref="AG165:AG166"/>
    <mergeCell ref="AL165:AV166"/>
    <mergeCell ref="AX167:AX168"/>
    <mergeCell ref="AY167:AY168"/>
    <mergeCell ref="BK167:BK168"/>
    <mergeCell ref="AX165:AX166"/>
    <mergeCell ref="AY165:AY166"/>
    <mergeCell ref="BK165:BK166"/>
    <mergeCell ref="BP161:BZ162"/>
    <mergeCell ref="BP163:BZ164"/>
    <mergeCell ref="BP165:BZ166"/>
    <mergeCell ref="BP167:BZ168"/>
    <mergeCell ref="BP169:BZ170"/>
    <mergeCell ref="BK98:BZ99"/>
    <mergeCell ref="BH89:BY90"/>
    <mergeCell ref="CA173:CB174"/>
    <mergeCell ref="CA175:CB176"/>
    <mergeCell ref="CA177:CB178"/>
    <mergeCell ref="CA179:CB180"/>
    <mergeCell ref="CA181:CB182"/>
    <mergeCell ref="CA169:CB170"/>
    <mergeCell ref="BP173:BZ174"/>
    <mergeCell ref="BP175:BZ176"/>
    <mergeCell ref="E169:Y170"/>
    <mergeCell ref="AG169:AG170"/>
    <mergeCell ref="AH169:AH170"/>
    <mergeCell ref="AI169:AI170"/>
    <mergeCell ref="AJ169:AJ170"/>
    <mergeCell ref="AK169:AK170"/>
    <mergeCell ref="AL169:AV170"/>
    <mergeCell ref="AW169:AW170"/>
    <mergeCell ref="Z169:AF170"/>
    <mergeCell ref="AX169:AX170"/>
    <mergeCell ref="AY169:AY170"/>
    <mergeCell ref="AZ169:BJ170"/>
    <mergeCell ref="AZ173:BJ174"/>
    <mergeCell ref="AZ175:BJ176"/>
    <mergeCell ref="AZ177:BJ178"/>
    <mergeCell ref="BO171:BO172"/>
    <mergeCell ref="AG171:AG172"/>
    <mergeCell ref="BO169:BO170"/>
    <mergeCell ref="AZ171:BJ172"/>
    <mergeCell ref="BN169:BN170"/>
    <mergeCell ref="AW175:AW176"/>
    <mergeCell ref="AL175:AV176"/>
    <mergeCell ref="BH91:BY92"/>
    <mergeCell ref="BH93:BY94"/>
    <mergeCell ref="AZ167:BJ168"/>
    <mergeCell ref="AZ89:BG90"/>
    <mergeCell ref="AZ91:BG92"/>
    <mergeCell ref="AZ93:BG94"/>
    <mergeCell ref="AZ19:BY20"/>
    <mergeCell ref="AZ21:BB22"/>
    <mergeCell ref="BM21:BN22"/>
    <mergeCell ref="BK21:BL22"/>
    <mergeCell ref="BX21:BY22"/>
    <mergeCell ref="BC21:BJ22"/>
    <mergeCell ref="BP21:BW22"/>
    <mergeCell ref="AZ24:BG25"/>
    <mergeCell ref="AZ26:BG27"/>
    <mergeCell ref="AZ28:BG29"/>
    <mergeCell ref="AZ84:BY85"/>
    <mergeCell ref="AZ86:BB87"/>
    <mergeCell ref="BC86:BJ87"/>
    <mergeCell ref="BK86:BL87"/>
    <mergeCell ref="BM86:BN87"/>
    <mergeCell ref="BP86:BW87"/>
    <mergeCell ref="BX86:BY87"/>
    <mergeCell ref="BP31:BZ32"/>
    <mergeCell ref="BO35:BO36"/>
    <mergeCell ref="BP35:BZ36"/>
    <mergeCell ref="AZ77:BE78"/>
    <mergeCell ref="BK161:BO162"/>
    <mergeCell ref="BC135:BE137"/>
    <mergeCell ref="BG135:BJ137"/>
    <mergeCell ref="BV70:BV72"/>
    <mergeCell ref="BW70:BW72"/>
  </mergeCells>
  <phoneticPr fontId="1"/>
  <dataValidations count="2">
    <dataValidation type="list" allowBlank="1" showInputMessage="1" showErrorMessage="1" sqref="AI9:AL10 AI74:AL75 AI139:AL140">
      <formula1>"2022,2023,2024,2025,2026,2027,2028,2029,2030,2031,2032,2033,2034,2035,2036,2037,2038,2039,2040,2041,2042,2043,2044,2045,2046,2047,2048,2049,2050"</formula1>
    </dataValidation>
    <dataValidation type="list" allowBlank="1" showInputMessage="1" showErrorMessage="1" sqref="Q157:T158 Q92:T93 Q27:T28">
      <formula1>"軽減税率,"</formula1>
    </dataValidation>
  </dataValidations>
  <pageMargins left="0.43307086614173229" right="0.23622047244094491" top="0.27559055118110237" bottom="0" header="0.31496062992125984" footer="0.31496062992125984"/>
  <pageSetup paperSize="9" orientation="landscape" r:id="rId1"/>
  <headerFooter>
    <oddHeader xml:space="preserve">&amp;L
</oddHeader>
    <oddFooter xml:space="preserve">&amp;R
</oddFooter>
  </headerFooter>
  <rowBreaks count="1" manualBreakCount="1">
    <brk id="69" min="1" max="79"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CN199"/>
  <sheetViews>
    <sheetView showGridLines="0" showRowColHeaders="0" topLeftCell="B1" zoomScaleNormal="100" zoomScaleSheetLayoutView="100" workbookViewId="0">
      <selection activeCell="AO9" sqref="AO9:AP10"/>
    </sheetView>
  </sheetViews>
  <sheetFormatPr defaultRowHeight="9" customHeight="1"/>
  <cols>
    <col min="1" max="1" width="3.125" style="18" customWidth="1"/>
    <col min="2" max="56" width="1.625" style="18" customWidth="1"/>
    <col min="57" max="57" width="1.75" style="18" customWidth="1"/>
    <col min="58" max="83" width="1.625" style="18" customWidth="1"/>
    <col min="84" max="84" width="6.625" style="18" customWidth="1"/>
    <col min="85" max="85" width="7.875" style="18" customWidth="1"/>
    <col min="86" max="97" width="1.625" style="18" customWidth="1"/>
    <col min="98" max="16384" width="9" style="18"/>
  </cols>
  <sheetData>
    <row r="5" spans="2:90" ht="9" customHeight="1">
      <c r="B5" s="13"/>
      <c r="C5" s="13"/>
      <c r="D5" s="13"/>
      <c r="E5" s="13"/>
      <c r="F5" s="13"/>
      <c r="G5" s="13"/>
      <c r="H5" s="13"/>
      <c r="I5" s="13"/>
      <c r="J5" s="13"/>
      <c r="K5" s="13"/>
      <c r="L5" s="13"/>
      <c r="M5" s="13"/>
      <c r="N5" s="13"/>
      <c r="O5" s="13"/>
      <c r="P5" s="13"/>
      <c r="Q5" s="13"/>
      <c r="R5" s="13"/>
      <c r="S5" s="13"/>
      <c r="T5" s="13"/>
      <c r="U5" s="13"/>
      <c r="V5" s="13"/>
      <c r="W5" s="13"/>
      <c r="X5" s="13"/>
      <c r="Y5" s="13"/>
      <c r="Z5" s="816" t="s">
        <v>79</v>
      </c>
      <c r="AA5" s="816"/>
      <c r="AB5" s="816"/>
      <c r="AC5" s="816"/>
      <c r="AD5" s="816"/>
      <c r="AE5" s="816"/>
      <c r="AF5" s="816"/>
      <c r="AG5" s="816"/>
      <c r="AH5" s="249" t="s">
        <v>37</v>
      </c>
      <c r="AI5" s="249"/>
      <c r="AJ5" s="249"/>
      <c r="AK5" s="249"/>
      <c r="AL5" s="249"/>
      <c r="AM5" s="249"/>
      <c r="AN5" s="249"/>
      <c r="AO5" s="249"/>
      <c r="AP5" s="249"/>
      <c r="AQ5" s="249"/>
      <c r="AR5" s="249"/>
      <c r="AS5" s="249"/>
      <c r="AT5" s="249"/>
      <c r="AU5" s="14"/>
      <c r="AV5" s="14"/>
      <c r="AW5" s="14"/>
      <c r="AX5" s="14"/>
      <c r="AY5" s="14"/>
      <c r="AZ5" s="14"/>
      <c r="BA5" s="15"/>
      <c r="BB5" s="16"/>
      <c r="BC5" s="178"/>
      <c r="BD5" s="178"/>
      <c r="BE5" s="178"/>
      <c r="BF5" s="32"/>
      <c r="BG5" s="178"/>
      <c r="BH5" s="178"/>
      <c r="BI5" s="178"/>
      <c r="BJ5" s="178"/>
      <c r="BK5" s="16"/>
      <c r="BL5" s="16"/>
      <c r="BM5" s="168" t="s">
        <v>17</v>
      </c>
      <c r="BN5" s="169"/>
      <c r="BO5" s="169"/>
      <c r="BP5" s="169"/>
      <c r="BQ5" s="169"/>
      <c r="BR5" s="118"/>
      <c r="BS5" s="183" t="str">
        <f t="shared" ref="BS5:BZ5" si="0">BS135</f>
        <v>1</v>
      </c>
      <c r="BT5" s="183" t="str">
        <f t="shared" si="0"/>
        <v>0</v>
      </c>
      <c r="BU5" s="183">
        <f t="shared" ca="1" si="0"/>
        <v>0</v>
      </c>
      <c r="BV5" s="183">
        <f t="shared" ca="1" si="0"/>
        <v>5</v>
      </c>
      <c r="BW5" s="183">
        <f t="shared" ca="1" si="0"/>
        <v>2</v>
      </c>
      <c r="BX5" s="183">
        <f t="shared" ca="1" si="0"/>
        <v>5</v>
      </c>
      <c r="BY5" s="183">
        <f t="shared" ca="1" si="0"/>
        <v>4</v>
      </c>
      <c r="BZ5" s="183">
        <f t="shared" ca="1" si="0"/>
        <v>7</v>
      </c>
      <c r="CA5" s="188"/>
      <c r="CB5" s="16"/>
    </row>
    <row r="6" spans="2:90" ht="9" customHeight="1" thickBot="1">
      <c r="B6" s="13"/>
      <c r="C6" s="13"/>
      <c r="D6" s="13"/>
      <c r="E6" s="13"/>
      <c r="F6" s="13"/>
      <c r="G6" s="13"/>
      <c r="H6" s="13"/>
      <c r="I6" s="13"/>
      <c r="J6" s="13"/>
      <c r="K6" s="13"/>
      <c r="L6" s="13"/>
      <c r="M6" s="13"/>
      <c r="N6" s="13"/>
      <c r="O6" s="13"/>
      <c r="P6" s="13"/>
      <c r="Q6" s="19"/>
      <c r="R6" s="13"/>
      <c r="S6" s="279" t="s">
        <v>0</v>
      </c>
      <c r="T6" s="279"/>
      <c r="U6" s="279"/>
      <c r="V6" s="13"/>
      <c r="W6" s="13"/>
      <c r="X6" s="13"/>
      <c r="Y6" s="13"/>
      <c r="Z6" s="816"/>
      <c r="AA6" s="816"/>
      <c r="AB6" s="816"/>
      <c r="AC6" s="816"/>
      <c r="AD6" s="816"/>
      <c r="AE6" s="816"/>
      <c r="AF6" s="816"/>
      <c r="AG6" s="816"/>
      <c r="AH6" s="249"/>
      <c r="AI6" s="249"/>
      <c r="AJ6" s="249"/>
      <c r="AK6" s="249"/>
      <c r="AL6" s="249"/>
      <c r="AM6" s="249"/>
      <c r="AN6" s="249"/>
      <c r="AO6" s="249"/>
      <c r="AP6" s="249"/>
      <c r="AQ6" s="249"/>
      <c r="AR6" s="249"/>
      <c r="AS6" s="249"/>
      <c r="AT6" s="249"/>
      <c r="AU6" s="14"/>
      <c r="AV6" s="14"/>
      <c r="AW6" s="14"/>
      <c r="AX6" s="14"/>
      <c r="AY6" s="14"/>
      <c r="AZ6" s="14"/>
      <c r="BA6" s="15"/>
      <c r="BB6" s="16"/>
      <c r="BC6" s="178"/>
      <c r="BD6" s="178"/>
      <c r="BE6" s="178"/>
      <c r="BF6" s="32"/>
      <c r="BG6" s="178"/>
      <c r="BH6" s="178"/>
      <c r="BI6" s="178"/>
      <c r="BJ6" s="178"/>
      <c r="BK6" s="16"/>
      <c r="BL6" s="16"/>
      <c r="BM6" s="302"/>
      <c r="BN6" s="166"/>
      <c r="BO6" s="166"/>
      <c r="BP6" s="166"/>
      <c r="BQ6" s="166"/>
      <c r="BR6" s="119"/>
      <c r="BS6" s="184"/>
      <c r="BT6" s="184"/>
      <c r="BU6" s="184"/>
      <c r="BV6" s="184"/>
      <c r="BW6" s="184"/>
      <c r="BX6" s="184"/>
      <c r="BY6" s="184"/>
      <c r="BZ6" s="184"/>
      <c r="CA6" s="531"/>
      <c r="CB6" s="16"/>
    </row>
    <row r="7" spans="2:90" ht="9" customHeight="1">
      <c r="B7" s="13"/>
      <c r="C7" s="13"/>
      <c r="D7" s="13"/>
      <c r="E7" s="13"/>
      <c r="F7" s="13"/>
      <c r="G7" s="13"/>
      <c r="H7" s="13"/>
      <c r="I7" s="13"/>
      <c r="J7" s="13"/>
      <c r="K7" s="13"/>
      <c r="L7" s="13"/>
      <c r="M7" s="13"/>
      <c r="N7" s="13"/>
      <c r="O7" s="13"/>
      <c r="P7" s="13"/>
      <c r="Q7" s="19"/>
      <c r="R7" s="19"/>
      <c r="S7" s="279"/>
      <c r="T7" s="279"/>
      <c r="U7" s="279"/>
      <c r="V7" s="13"/>
      <c r="W7" s="13"/>
      <c r="X7" s="13"/>
      <c r="Y7" s="13"/>
      <c r="Z7" s="816"/>
      <c r="AA7" s="816"/>
      <c r="AB7" s="816"/>
      <c r="AC7" s="816"/>
      <c r="AD7" s="816"/>
      <c r="AE7" s="816"/>
      <c r="AF7" s="816"/>
      <c r="AG7" s="816"/>
      <c r="AH7" s="249"/>
      <c r="AI7" s="249"/>
      <c r="AJ7" s="249"/>
      <c r="AK7" s="249"/>
      <c r="AL7" s="249"/>
      <c r="AM7" s="249"/>
      <c r="AN7" s="249"/>
      <c r="AO7" s="249"/>
      <c r="AP7" s="249"/>
      <c r="AQ7" s="249"/>
      <c r="AR7" s="249"/>
      <c r="AS7" s="249"/>
      <c r="AT7" s="249"/>
      <c r="AU7" s="14"/>
      <c r="AV7" s="21"/>
      <c r="AW7" s="14"/>
      <c r="AX7" s="14"/>
      <c r="AY7" s="14"/>
      <c r="AZ7" s="14"/>
      <c r="BA7" s="15"/>
      <c r="BB7" s="16"/>
      <c r="BC7" s="178"/>
      <c r="BD7" s="178"/>
      <c r="BE7" s="178"/>
      <c r="BF7" s="32"/>
      <c r="BG7" s="178"/>
      <c r="BH7" s="178"/>
      <c r="BI7" s="178"/>
      <c r="BJ7" s="178"/>
      <c r="BK7" s="16"/>
      <c r="BL7" s="16"/>
      <c r="BM7" s="171"/>
      <c r="BN7" s="172"/>
      <c r="BO7" s="172"/>
      <c r="BP7" s="172"/>
      <c r="BQ7" s="172"/>
      <c r="BR7" s="120"/>
      <c r="BS7" s="185"/>
      <c r="BT7" s="185"/>
      <c r="BU7" s="185"/>
      <c r="BV7" s="185"/>
      <c r="BW7" s="185"/>
      <c r="BX7" s="185"/>
      <c r="BY7" s="185"/>
      <c r="BZ7" s="185"/>
      <c r="CA7" s="491"/>
      <c r="CB7" s="16"/>
      <c r="CD7" s="495" t="s">
        <v>87</v>
      </c>
      <c r="CE7" s="496"/>
      <c r="CF7" s="496"/>
      <c r="CG7" s="496"/>
      <c r="CH7" s="496"/>
      <c r="CI7" s="496"/>
      <c r="CJ7" s="496"/>
      <c r="CK7" s="496"/>
      <c r="CL7" s="497"/>
    </row>
    <row r="8" spans="2:90" ht="9" customHeight="1" thickBot="1">
      <c r="B8" s="13"/>
      <c r="C8" s="13"/>
      <c r="D8" s="13"/>
      <c r="E8" s="13"/>
      <c r="F8" s="13"/>
      <c r="G8" s="13"/>
      <c r="H8" s="13"/>
      <c r="I8" s="13"/>
      <c r="J8" s="13"/>
      <c r="K8" s="13"/>
      <c r="L8" s="13"/>
      <c r="M8" s="13"/>
      <c r="N8" s="13"/>
      <c r="O8" s="13"/>
      <c r="P8" s="13"/>
      <c r="Q8" s="19"/>
      <c r="R8" s="19"/>
      <c r="S8" s="19"/>
      <c r="T8" s="19"/>
      <c r="U8" s="19"/>
      <c r="V8" s="13"/>
      <c r="W8" s="13"/>
      <c r="X8" s="13"/>
      <c r="Y8" s="13"/>
      <c r="Z8" s="13"/>
      <c r="AA8" s="13"/>
      <c r="AB8" s="13"/>
      <c r="AC8" s="13"/>
      <c r="AD8" s="13"/>
      <c r="AE8" s="13"/>
      <c r="AF8" s="13"/>
      <c r="AG8" s="13"/>
      <c r="AH8" s="13"/>
      <c r="AI8" s="23"/>
      <c r="AJ8" s="23"/>
      <c r="AK8" s="23"/>
      <c r="AL8" s="23"/>
      <c r="AM8" s="13"/>
      <c r="AN8" s="13"/>
      <c r="AO8" s="13"/>
      <c r="AP8" s="13"/>
      <c r="AQ8" s="13"/>
      <c r="AR8" s="13"/>
      <c r="AS8" s="13"/>
      <c r="AT8" s="13"/>
      <c r="AU8" s="13"/>
      <c r="AV8" s="13"/>
      <c r="AW8" s="13"/>
      <c r="AX8" s="13"/>
      <c r="AY8" s="13"/>
      <c r="AZ8" s="13"/>
      <c r="BA8" s="24"/>
      <c r="BB8" s="24"/>
      <c r="BC8" s="24"/>
      <c r="BD8" s="24"/>
      <c r="BE8" s="24"/>
      <c r="BF8" s="24"/>
      <c r="BG8" s="24"/>
      <c r="BH8" s="24"/>
      <c r="BI8" s="24"/>
      <c r="BJ8" s="24"/>
      <c r="BK8" s="16"/>
      <c r="BL8" s="16"/>
      <c r="BM8" s="16"/>
      <c r="BN8" s="16"/>
      <c r="BO8" s="16"/>
      <c r="BP8" s="16"/>
      <c r="BQ8" s="16"/>
      <c r="BR8" s="16"/>
      <c r="BS8" s="16"/>
      <c r="BT8" s="16"/>
      <c r="BU8" s="16"/>
      <c r="BV8" s="16"/>
      <c r="BW8" s="16"/>
      <c r="BX8" s="16"/>
      <c r="BY8" s="16"/>
      <c r="BZ8" s="16"/>
      <c r="CA8" s="16"/>
      <c r="CB8" s="16"/>
      <c r="CD8" s="498"/>
      <c r="CE8" s="499"/>
      <c r="CF8" s="499"/>
      <c r="CG8" s="499"/>
      <c r="CH8" s="499"/>
      <c r="CI8" s="499"/>
      <c r="CJ8" s="499"/>
      <c r="CK8" s="499"/>
      <c r="CL8" s="500"/>
    </row>
    <row r="9" spans="2:90" ht="9" customHeight="1">
      <c r="B9" s="13"/>
      <c r="C9" s="13"/>
      <c r="D9" s="13"/>
      <c r="E9" s="13"/>
      <c r="F9" s="13"/>
      <c r="G9" s="13"/>
      <c r="H9" s="13"/>
      <c r="I9" s="13"/>
      <c r="J9" s="13"/>
      <c r="K9" s="13"/>
      <c r="L9" s="13"/>
      <c r="M9" s="13"/>
      <c r="N9" s="13"/>
      <c r="O9" s="13"/>
      <c r="P9" s="13"/>
      <c r="Q9" s="101"/>
      <c r="R9" s="101"/>
      <c r="S9" s="101"/>
      <c r="T9" s="101"/>
      <c r="U9" s="101"/>
      <c r="V9" s="13"/>
      <c r="W9" s="13"/>
      <c r="X9" s="13"/>
      <c r="Y9" s="13"/>
      <c r="Z9" s="250" t="s">
        <v>16</v>
      </c>
      <c r="AA9" s="250"/>
      <c r="AB9" s="250"/>
      <c r="AC9" s="250"/>
      <c r="AD9" s="264" t="str">
        <f>IF(AI9&lt;&gt;"",TEXT(AI9&amp;"/1/1","(ggge年）"),"")</f>
        <v>(令和5年)</v>
      </c>
      <c r="AE9" s="264"/>
      <c r="AF9" s="264"/>
      <c r="AG9" s="264"/>
      <c r="AH9" s="25"/>
      <c r="AI9" s="669">
        <v>2023</v>
      </c>
      <c r="AJ9" s="670"/>
      <c r="AK9" s="670"/>
      <c r="AL9" s="670"/>
      <c r="AM9" s="659" t="s">
        <v>13</v>
      </c>
      <c r="AN9" s="659"/>
      <c r="AO9" s="673"/>
      <c r="AP9" s="673"/>
      <c r="AQ9" s="659" t="s">
        <v>12</v>
      </c>
      <c r="AR9" s="659"/>
      <c r="AS9" s="673"/>
      <c r="AT9" s="673"/>
      <c r="AU9" s="659" t="s">
        <v>11</v>
      </c>
      <c r="AV9" s="660"/>
      <c r="AW9" s="13"/>
      <c r="AX9" s="13"/>
      <c r="AY9" s="13"/>
      <c r="AZ9" s="13"/>
      <c r="BA9" s="16"/>
      <c r="BB9" s="16"/>
      <c r="BC9" s="105"/>
      <c r="BD9" s="105"/>
      <c r="BE9" s="656" t="s">
        <v>171</v>
      </c>
      <c r="BF9" s="656"/>
      <c r="BG9" s="656"/>
      <c r="BH9" s="656"/>
      <c r="BI9" s="656"/>
      <c r="BJ9" s="656"/>
      <c r="BK9" s="656"/>
      <c r="BL9" s="656"/>
      <c r="BM9" s="656"/>
      <c r="BN9" s="656"/>
      <c r="BO9" s="656"/>
      <c r="BP9" s="656"/>
      <c r="BQ9" s="656"/>
      <c r="BR9" s="656"/>
      <c r="BS9" s="656"/>
      <c r="BT9" s="656"/>
      <c r="BU9" s="656"/>
      <c r="BV9" s="54"/>
      <c r="BW9" s="54"/>
      <c r="BX9" s="54"/>
      <c r="BY9" s="54"/>
      <c r="BZ9" s="54"/>
      <c r="CA9" s="16"/>
      <c r="CB9" s="16"/>
      <c r="CD9" s="498"/>
      <c r="CE9" s="499"/>
      <c r="CF9" s="499"/>
      <c r="CG9" s="499"/>
      <c r="CH9" s="499"/>
      <c r="CI9" s="499"/>
      <c r="CJ9" s="499"/>
      <c r="CK9" s="499"/>
      <c r="CL9" s="500"/>
    </row>
    <row r="10" spans="2:90" ht="9" customHeight="1" thickBot="1">
      <c r="B10" s="13"/>
      <c r="C10" s="13"/>
      <c r="D10" s="294" t="s">
        <v>18</v>
      </c>
      <c r="E10" s="294"/>
      <c r="F10" s="294"/>
      <c r="G10" s="294"/>
      <c r="H10" s="294"/>
      <c r="I10" s="294"/>
      <c r="J10" s="294"/>
      <c r="K10" s="294"/>
      <c r="L10" s="294"/>
      <c r="M10" s="294"/>
      <c r="N10" s="294"/>
      <c r="O10" s="294"/>
      <c r="P10" s="294"/>
      <c r="Q10" s="294"/>
      <c r="R10" s="294"/>
      <c r="S10" s="101"/>
      <c r="T10" s="101"/>
      <c r="U10" s="101"/>
      <c r="V10" s="13"/>
      <c r="W10" s="13"/>
      <c r="X10" s="13"/>
      <c r="Y10" s="13"/>
      <c r="Z10" s="166"/>
      <c r="AA10" s="166"/>
      <c r="AB10" s="166"/>
      <c r="AC10" s="166"/>
      <c r="AD10" s="668"/>
      <c r="AE10" s="668"/>
      <c r="AF10" s="668"/>
      <c r="AG10" s="668"/>
      <c r="AH10" s="25"/>
      <c r="AI10" s="817"/>
      <c r="AJ10" s="818"/>
      <c r="AK10" s="818"/>
      <c r="AL10" s="818"/>
      <c r="AM10" s="819"/>
      <c r="AN10" s="819"/>
      <c r="AO10" s="820"/>
      <c r="AP10" s="820"/>
      <c r="AQ10" s="819"/>
      <c r="AR10" s="819"/>
      <c r="AS10" s="820"/>
      <c r="AT10" s="820"/>
      <c r="AU10" s="819"/>
      <c r="AV10" s="823"/>
      <c r="AW10" s="13"/>
      <c r="AX10" s="13"/>
      <c r="AY10" s="13"/>
      <c r="AZ10" s="13"/>
      <c r="BA10" s="16"/>
      <c r="BB10" s="16"/>
      <c r="BC10" s="105"/>
      <c r="BD10" s="105"/>
      <c r="BE10" s="656"/>
      <c r="BF10" s="656"/>
      <c r="BG10" s="656"/>
      <c r="BH10" s="656"/>
      <c r="BI10" s="656"/>
      <c r="BJ10" s="656"/>
      <c r="BK10" s="656"/>
      <c r="BL10" s="656"/>
      <c r="BM10" s="656"/>
      <c r="BN10" s="656"/>
      <c r="BO10" s="656"/>
      <c r="BP10" s="656"/>
      <c r="BQ10" s="656"/>
      <c r="BR10" s="656"/>
      <c r="BS10" s="656"/>
      <c r="BT10" s="656"/>
      <c r="BU10" s="656"/>
      <c r="BV10" s="54"/>
      <c r="BW10" s="54"/>
      <c r="BX10" s="54"/>
      <c r="BY10" s="54"/>
      <c r="BZ10" s="54"/>
      <c r="CA10" s="16"/>
      <c r="CB10" s="16"/>
      <c r="CD10" s="498"/>
      <c r="CE10" s="499"/>
      <c r="CF10" s="499"/>
      <c r="CG10" s="499"/>
      <c r="CH10" s="499"/>
      <c r="CI10" s="499"/>
      <c r="CJ10" s="499"/>
      <c r="CK10" s="499"/>
      <c r="CL10" s="500"/>
    </row>
    <row r="11" spans="2:90" ht="9" customHeight="1">
      <c r="B11" s="13"/>
      <c r="C11" s="13"/>
      <c r="D11" s="294"/>
      <c r="E11" s="294"/>
      <c r="F11" s="294"/>
      <c r="G11" s="294"/>
      <c r="H11" s="294"/>
      <c r="I11" s="294"/>
      <c r="J11" s="294"/>
      <c r="K11" s="294"/>
      <c r="L11" s="294"/>
      <c r="M11" s="294"/>
      <c r="N11" s="294"/>
      <c r="O11" s="294"/>
      <c r="P11" s="294"/>
      <c r="Q11" s="294"/>
      <c r="R11" s="294"/>
      <c r="S11" s="101"/>
      <c r="T11" s="101"/>
      <c r="U11" s="101"/>
      <c r="V11" s="13"/>
      <c r="W11" s="646" t="s">
        <v>58</v>
      </c>
      <c r="X11" s="647"/>
      <c r="Y11" s="647"/>
      <c r="Z11" s="647"/>
      <c r="AA11" s="647"/>
      <c r="AB11" s="647"/>
      <c r="AC11" s="647"/>
      <c r="AD11" s="647"/>
      <c r="AE11" s="647"/>
      <c r="AF11" s="649" t="s">
        <v>66</v>
      </c>
      <c r="AG11" s="649"/>
      <c r="AH11" s="650" t="str">
        <f>IF(請求者情報!C14="","",請求者情報!C14)</f>
        <v/>
      </c>
      <c r="AI11" s="650"/>
      <c r="AJ11" s="650"/>
      <c r="AK11" s="650"/>
      <c r="AL11" s="650"/>
      <c r="AM11" s="650"/>
      <c r="AN11" s="650"/>
      <c r="AO11" s="650"/>
      <c r="AP11" s="650"/>
      <c r="AQ11" s="650"/>
      <c r="AR11" s="650"/>
      <c r="AS11" s="650"/>
      <c r="AT11" s="650"/>
      <c r="AU11" s="650"/>
      <c r="AV11" s="651"/>
      <c r="AW11" s="13"/>
      <c r="AX11" s="92"/>
      <c r="AY11" s="92"/>
      <c r="AZ11" s="92"/>
      <c r="BA11" s="92"/>
      <c r="BB11" s="92"/>
      <c r="BC11" s="92"/>
      <c r="BD11" s="92"/>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D11" s="498"/>
      <c r="CE11" s="499"/>
      <c r="CF11" s="499"/>
      <c r="CG11" s="499"/>
      <c r="CH11" s="499"/>
      <c r="CI11" s="499"/>
      <c r="CJ11" s="499"/>
      <c r="CK11" s="499"/>
      <c r="CL11" s="500"/>
    </row>
    <row r="12" spans="2:90" ht="9" customHeight="1">
      <c r="B12" s="13"/>
      <c r="C12" s="13"/>
      <c r="D12" s="13"/>
      <c r="E12" s="13"/>
      <c r="F12" s="13"/>
      <c r="G12" s="13"/>
      <c r="H12" s="13"/>
      <c r="I12" s="13"/>
      <c r="J12" s="13"/>
      <c r="K12" s="13"/>
      <c r="L12" s="13"/>
      <c r="M12" s="13"/>
      <c r="N12" s="13"/>
      <c r="O12" s="13"/>
      <c r="P12" s="653"/>
      <c r="Q12" s="653"/>
      <c r="R12" s="653"/>
      <c r="S12" s="100"/>
      <c r="T12" s="796"/>
      <c r="U12" s="796"/>
      <c r="V12" s="13"/>
      <c r="W12" s="648"/>
      <c r="X12" s="537"/>
      <c r="Y12" s="537"/>
      <c r="Z12" s="537"/>
      <c r="AA12" s="537"/>
      <c r="AB12" s="537"/>
      <c r="AC12" s="537"/>
      <c r="AD12" s="537"/>
      <c r="AE12" s="537"/>
      <c r="AF12" s="539"/>
      <c r="AG12" s="539"/>
      <c r="AH12" s="542"/>
      <c r="AI12" s="542"/>
      <c r="AJ12" s="542"/>
      <c r="AK12" s="542"/>
      <c r="AL12" s="542"/>
      <c r="AM12" s="542"/>
      <c r="AN12" s="542"/>
      <c r="AO12" s="542"/>
      <c r="AP12" s="542"/>
      <c r="AQ12" s="542"/>
      <c r="AR12" s="542"/>
      <c r="AS12" s="542"/>
      <c r="AT12" s="542"/>
      <c r="AU12" s="542"/>
      <c r="AV12" s="652"/>
      <c r="AW12" s="13"/>
      <c r="AX12" s="49"/>
      <c r="AY12" s="49"/>
      <c r="AZ12" s="49"/>
      <c r="BA12" s="49"/>
      <c r="BB12" s="49"/>
      <c r="BC12" s="49"/>
      <c r="BD12" s="49"/>
      <c r="BE12" s="49"/>
      <c r="BF12" s="49"/>
      <c r="BG12" s="49"/>
      <c r="BH12" s="49"/>
      <c r="BI12" s="49"/>
      <c r="BJ12" s="94"/>
      <c r="BK12" s="49"/>
      <c r="BL12" s="94"/>
      <c r="BM12" s="49"/>
      <c r="BN12" s="49"/>
      <c r="BO12" s="49"/>
      <c r="BP12" s="49"/>
      <c r="BQ12" s="49"/>
      <c r="BR12" s="49"/>
      <c r="BS12" s="49"/>
      <c r="BT12" s="94"/>
      <c r="BU12" s="94"/>
      <c r="BV12" s="49"/>
      <c r="BW12" s="49"/>
      <c r="BX12" s="49"/>
      <c r="BY12" s="49"/>
      <c r="BZ12" s="49"/>
      <c r="CA12" s="49"/>
      <c r="CB12" s="49"/>
      <c r="CD12" s="498"/>
      <c r="CE12" s="499"/>
      <c r="CF12" s="499"/>
      <c r="CG12" s="499"/>
      <c r="CH12" s="499"/>
      <c r="CI12" s="499"/>
      <c r="CJ12" s="499"/>
      <c r="CK12" s="499"/>
      <c r="CL12" s="500"/>
    </row>
    <row r="13" spans="2:90" ht="9" customHeight="1">
      <c r="B13" s="166"/>
      <c r="C13" s="166"/>
      <c r="D13" s="166"/>
      <c r="E13" s="166"/>
      <c r="F13" s="166"/>
      <c r="G13" s="463"/>
      <c r="H13" s="463"/>
      <c r="I13" s="463"/>
      <c r="J13" s="463"/>
      <c r="K13" s="32"/>
      <c r="L13" s="32"/>
      <c r="M13" s="32"/>
      <c r="N13" s="13"/>
      <c r="O13" s="13"/>
      <c r="P13" s="653"/>
      <c r="Q13" s="653"/>
      <c r="R13" s="653"/>
      <c r="S13" s="13"/>
      <c r="T13" s="796"/>
      <c r="U13" s="796"/>
      <c r="V13" s="13"/>
      <c r="W13" s="122"/>
      <c r="X13" s="29"/>
      <c r="Y13" s="29"/>
      <c r="Z13" s="29"/>
      <c r="AA13" s="29"/>
      <c r="AB13" s="29"/>
      <c r="AC13" s="29"/>
      <c r="AD13" s="29"/>
      <c r="AE13" s="29"/>
      <c r="AF13" s="29"/>
      <c r="AG13" s="29"/>
      <c r="AH13" s="29"/>
      <c r="AI13" s="29"/>
      <c r="AJ13" s="29"/>
      <c r="AK13" s="29"/>
      <c r="AL13" s="29"/>
      <c r="AM13" s="29"/>
      <c r="AN13" s="29"/>
      <c r="AO13" s="29"/>
      <c r="AP13" s="29"/>
      <c r="AQ13" s="29"/>
      <c r="AR13" s="29"/>
      <c r="AS13" s="29"/>
      <c r="AT13" s="805"/>
      <c r="AU13" s="805"/>
      <c r="AV13" s="821"/>
      <c r="AW13" s="13"/>
      <c r="AX13" s="49"/>
      <c r="AY13" s="49"/>
      <c r="AZ13" s="49"/>
      <c r="BA13" s="49"/>
      <c r="BB13" s="49"/>
      <c r="BC13" s="49"/>
      <c r="BD13" s="49"/>
      <c r="BE13" s="49"/>
      <c r="BF13" s="49"/>
      <c r="BG13" s="49"/>
      <c r="BH13" s="49"/>
      <c r="BI13" s="49"/>
      <c r="BJ13" s="94"/>
      <c r="BK13" s="49"/>
      <c r="BL13" s="94"/>
      <c r="BM13" s="49"/>
      <c r="BN13" s="49"/>
      <c r="BO13" s="49"/>
      <c r="BP13" s="49"/>
      <c r="BQ13" s="49"/>
      <c r="BR13" s="49"/>
      <c r="BS13" s="49"/>
      <c r="BT13" s="94"/>
      <c r="BU13" s="94"/>
      <c r="BV13" s="49"/>
      <c r="BW13" s="49"/>
      <c r="BX13" s="49"/>
      <c r="BY13" s="49"/>
      <c r="BZ13" s="49"/>
      <c r="CA13" s="49"/>
      <c r="CB13" s="49"/>
      <c r="CD13" s="498"/>
      <c r="CE13" s="499"/>
      <c r="CF13" s="499"/>
      <c r="CG13" s="499"/>
      <c r="CH13" s="499"/>
      <c r="CI13" s="499"/>
      <c r="CJ13" s="499"/>
      <c r="CK13" s="499"/>
      <c r="CL13" s="500"/>
    </row>
    <row r="14" spans="2:90" ht="9" customHeight="1">
      <c r="B14" s="166"/>
      <c r="C14" s="166"/>
      <c r="D14" s="166"/>
      <c r="E14" s="166"/>
      <c r="F14" s="166"/>
      <c r="G14" s="463"/>
      <c r="H14" s="463"/>
      <c r="I14" s="463"/>
      <c r="J14" s="463"/>
      <c r="K14" s="32"/>
      <c r="L14" s="32"/>
      <c r="M14" s="32"/>
      <c r="N14" s="13"/>
      <c r="O14" s="13"/>
      <c r="P14" s="463"/>
      <c r="Q14" s="463"/>
      <c r="R14" s="463"/>
      <c r="S14" s="13"/>
      <c r="T14" s="796"/>
      <c r="U14" s="796"/>
      <c r="V14" s="13"/>
      <c r="W14" s="122"/>
      <c r="X14" s="299" t="str">
        <f>$X$79</f>
        <v/>
      </c>
      <c r="Y14" s="299"/>
      <c r="Z14" s="299"/>
      <c r="AA14" s="299"/>
      <c r="AB14" s="299"/>
      <c r="AC14" s="299"/>
      <c r="AD14" s="29"/>
      <c r="AE14" s="29"/>
      <c r="AF14" s="29"/>
      <c r="AG14" s="29"/>
      <c r="AH14" s="29"/>
      <c r="AI14" s="29"/>
      <c r="AJ14" s="29"/>
      <c r="AK14" s="29"/>
      <c r="AL14" s="29"/>
      <c r="AM14" s="29"/>
      <c r="AN14" s="29"/>
      <c r="AO14" s="29"/>
      <c r="AP14" s="29"/>
      <c r="AQ14" s="29"/>
      <c r="AR14" s="29"/>
      <c r="AS14" s="29"/>
      <c r="AT14" s="805"/>
      <c r="AU14" s="805"/>
      <c r="AV14" s="821"/>
      <c r="AW14" s="13"/>
      <c r="AX14" s="49"/>
      <c r="AY14" s="49"/>
      <c r="AZ14" s="49"/>
      <c r="BA14" s="49"/>
      <c r="BB14" s="49"/>
      <c r="BC14" s="105"/>
      <c r="BD14" s="105"/>
      <c r="BE14" s="105"/>
      <c r="BF14" s="105"/>
      <c r="BG14" s="105"/>
      <c r="BH14" s="105"/>
      <c r="BI14" s="105"/>
      <c r="BJ14" s="105"/>
      <c r="BK14" s="105"/>
      <c r="BL14" s="105"/>
      <c r="BM14" s="105"/>
      <c r="BN14" s="105"/>
      <c r="BO14" s="105"/>
      <c r="BP14" s="105"/>
      <c r="BQ14" s="105"/>
      <c r="BR14" s="105"/>
      <c r="BS14" s="105"/>
      <c r="BT14" s="94"/>
      <c r="BU14" s="94"/>
      <c r="BV14" s="49"/>
      <c r="BW14" s="49"/>
      <c r="BX14" s="49"/>
      <c r="BY14" s="49"/>
      <c r="BZ14" s="49"/>
      <c r="CA14" s="49"/>
      <c r="CB14" s="49"/>
      <c r="CD14" s="498"/>
      <c r="CE14" s="499"/>
      <c r="CF14" s="499"/>
      <c r="CG14" s="499"/>
      <c r="CH14" s="499"/>
      <c r="CI14" s="499"/>
      <c r="CJ14" s="499"/>
      <c r="CK14" s="499"/>
      <c r="CL14" s="500"/>
    </row>
    <row r="15" spans="2:90" ht="9" customHeight="1">
      <c r="B15" s="166"/>
      <c r="C15" s="166"/>
      <c r="D15" s="166"/>
      <c r="E15" s="166"/>
      <c r="F15" s="166"/>
      <c r="G15" s="463"/>
      <c r="H15" s="463"/>
      <c r="I15" s="463"/>
      <c r="J15" s="463"/>
      <c r="K15" s="463"/>
      <c r="L15" s="463"/>
      <c r="M15" s="463"/>
      <c r="N15" s="13"/>
      <c r="O15" s="13"/>
      <c r="P15" s="463"/>
      <c r="Q15" s="463"/>
      <c r="R15" s="463"/>
      <c r="S15" s="13"/>
      <c r="T15" s="102"/>
      <c r="U15" s="102"/>
      <c r="V15" s="13"/>
      <c r="W15" s="122"/>
      <c r="X15" s="29"/>
      <c r="Y15" s="29"/>
      <c r="Z15" s="29"/>
      <c r="AA15" s="29"/>
      <c r="AB15" s="29"/>
      <c r="AC15" s="29"/>
      <c r="AD15" s="29"/>
      <c r="AE15" s="29"/>
      <c r="AF15" s="29"/>
      <c r="AG15" s="29"/>
      <c r="AH15" s="29"/>
      <c r="AI15" s="29"/>
      <c r="AJ15" s="29"/>
      <c r="AK15" s="29"/>
      <c r="AL15" s="29"/>
      <c r="AM15" s="29"/>
      <c r="AN15" s="29"/>
      <c r="AO15" s="29"/>
      <c r="AP15" s="29"/>
      <c r="AQ15" s="29"/>
      <c r="AR15" s="29"/>
      <c r="AS15" s="29"/>
      <c r="AT15" s="805"/>
      <c r="AU15" s="805"/>
      <c r="AV15" s="821"/>
      <c r="AW15" s="13"/>
      <c r="AX15" s="49"/>
      <c r="AY15" s="49"/>
      <c r="AZ15" s="49"/>
      <c r="BA15" s="49"/>
      <c r="BB15" s="49"/>
      <c r="BC15" s="105"/>
      <c r="BD15" s="105"/>
      <c r="BE15" s="105"/>
      <c r="BF15" s="105"/>
      <c r="BG15" s="105"/>
      <c r="BH15" s="105"/>
      <c r="BI15" s="105"/>
      <c r="BJ15" s="105"/>
      <c r="BK15" s="105"/>
      <c r="BL15" s="105"/>
      <c r="BM15" s="105"/>
      <c r="BN15" s="105"/>
      <c r="BO15" s="105"/>
      <c r="BP15" s="105"/>
      <c r="BQ15" s="105"/>
      <c r="BR15" s="105"/>
      <c r="BS15" s="105"/>
      <c r="BT15" s="94"/>
      <c r="BU15" s="94"/>
      <c r="BV15" s="49"/>
      <c r="BW15" s="49"/>
      <c r="BX15" s="49"/>
      <c r="BY15" s="49"/>
      <c r="BZ15" s="49"/>
      <c r="CA15" s="49"/>
      <c r="CB15" s="49"/>
      <c r="CD15" s="498"/>
      <c r="CE15" s="499"/>
      <c r="CF15" s="499"/>
      <c r="CG15" s="499"/>
      <c r="CH15" s="499"/>
      <c r="CI15" s="499"/>
      <c r="CJ15" s="499"/>
      <c r="CK15" s="499"/>
      <c r="CL15" s="500"/>
    </row>
    <row r="16" spans="2:90" ht="9" customHeight="1" thickBot="1">
      <c r="B16" s="166"/>
      <c r="C16" s="166"/>
      <c r="D16" s="166"/>
      <c r="E16" s="166"/>
      <c r="F16" s="166"/>
      <c r="G16" s="463"/>
      <c r="H16" s="463"/>
      <c r="I16" s="463"/>
      <c r="J16" s="463"/>
      <c r="K16" s="463"/>
      <c r="L16" s="463"/>
      <c r="M16" s="463"/>
      <c r="N16" s="13"/>
      <c r="O16" s="13"/>
      <c r="P16" s="13"/>
      <c r="Q16" s="101"/>
      <c r="R16" s="101"/>
      <c r="S16" s="101"/>
      <c r="T16" s="798"/>
      <c r="U16" s="798"/>
      <c r="V16" s="13"/>
      <c r="W16" s="122"/>
      <c r="X16" s="246" t="str">
        <f>IF(請求者情報!C3="","",請求者情報!C3)</f>
        <v/>
      </c>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805"/>
      <c r="AU16" s="805"/>
      <c r="AV16" s="821"/>
      <c r="AW16" s="13"/>
      <c r="AX16" s="49"/>
      <c r="AY16" s="49"/>
      <c r="AZ16" s="49"/>
      <c r="BA16" s="49"/>
      <c r="BB16" s="49"/>
      <c r="BC16" s="49"/>
      <c r="BD16" s="49"/>
      <c r="BE16" s="49"/>
      <c r="BF16" s="49"/>
      <c r="BG16" s="49"/>
      <c r="BH16" s="49"/>
      <c r="BI16" s="49"/>
      <c r="BJ16" s="94"/>
      <c r="BK16" s="49"/>
      <c r="BL16" s="94"/>
      <c r="BM16" s="49"/>
      <c r="BN16" s="49"/>
      <c r="BO16" s="49"/>
      <c r="BP16" s="49"/>
      <c r="BQ16" s="49"/>
      <c r="BR16" s="49"/>
      <c r="BS16" s="49"/>
      <c r="BT16" s="94"/>
      <c r="BU16" s="94"/>
      <c r="BV16" s="49"/>
      <c r="BW16" s="49"/>
      <c r="BX16" s="49"/>
      <c r="BY16" s="49"/>
      <c r="BZ16" s="49"/>
      <c r="CA16" s="49"/>
      <c r="CB16" s="49"/>
      <c r="CD16" s="498"/>
      <c r="CE16" s="499"/>
      <c r="CF16" s="499"/>
      <c r="CG16" s="499"/>
      <c r="CH16" s="499"/>
      <c r="CI16" s="499"/>
      <c r="CJ16" s="499"/>
      <c r="CK16" s="499"/>
      <c r="CL16" s="500"/>
    </row>
    <row r="17" spans="2:90" ht="9" customHeight="1">
      <c r="B17" s="658" t="s">
        <v>178</v>
      </c>
      <c r="C17" s="659"/>
      <c r="D17" s="659"/>
      <c r="E17" s="659"/>
      <c r="F17" s="659"/>
      <c r="G17" s="659"/>
      <c r="H17" s="659"/>
      <c r="I17" s="659"/>
      <c r="J17" s="659"/>
      <c r="K17" s="659"/>
      <c r="L17" s="659"/>
      <c r="M17" s="659"/>
      <c r="N17" s="659"/>
      <c r="O17" s="659"/>
      <c r="P17" s="659"/>
      <c r="Q17" s="659"/>
      <c r="R17" s="660"/>
      <c r="S17" s="13"/>
      <c r="T17" s="796"/>
      <c r="U17" s="796"/>
      <c r="V17" s="13"/>
      <c r="W17" s="122"/>
      <c r="X17" s="246" t="str">
        <f>IF(請求者情報!C4="","",請求者情報!C4)</f>
        <v/>
      </c>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805"/>
      <c r="AU17" s="805"/>
      <c r="AV17" s="821"/>
      <c r="AW17" s="13"/>
      <c r="AX17" s="49"/>
      <c r="AY17" s="49"/>
      <c r="AZ17" s="49"/>
      <c r="BA17" s="49"/>
      <c r="BB17" s="49"/>
      <c r="BC17" s="49"/>
      <c r="BD17" s="49"/>
      <c r="BE17" s="49"/>
      <c r="BF17" s="49"/>
      <c r="BG17" s="49"/>
      <c r="BH17" s="49"/>
      <c r="BI17" s="49"/>
      <c r="BJ17" s="94"/>
      <c r="BK17" s="49"/>
      <c r="BL17" s="94"/>
      <c r="BM17" s="49"/>
      <c r="BN17" s="49"/>
      <c r="BO17" s="49"/>
      <c r="BP17" s="49"/>
      <c r="BQ17" s="49"/>
      <c r="BR17" s="49"/>
      <c r="BS17" s="49"/>
      <c r="BT17" s="94"/>
      <c r="BU17" s="94"/>
      <c r="BV17" s="49"/>
      <c r="BW17" s="49"/>
      <c r="BX17" s="49"/>
      <c r="BY17" s="49"/>
      <c r="BZ17" s="49"/>
      <c r="CA17" s="49"/>
      <c r="CB17" s="49"/>
      <c r="CD17" s="498"/>
      <c r="CE17" s="499"/>
      <c r="CF17" s="499"/>
      <c r="CG17" s="499"/>
      <c r="CH17" s="499"/>
      <c r="CI17" s="499"/>
      <c r="CJ17" s="499"/>
      <c r="CK17" s="499"/>
      <c r="CL17" s="500"/>
    </row>
    <row r="18" spans="2:90" ht="9" customHeight="1" thickBot="1">
      <c r="B18" s="661"/>
      <c r="C18" s="172"/>
      <c r="D18" s="172"/>
      <c r="E18" s="172"/>
      <c r="F18" s="172"/>
      <c r="G18" s="172"/>
      <c r="H18" s="172"/>
      <c r="I18" s="172"/>
      <c r="J18" s="172"/>
      <c r="K18" s="172"/>
      <c r="L18" s="172"/>
      <c r="M18" s="172"/>
      <c r="N18" s="172"/>
      <c r="O18" s="172"/>
      <c r="P18" s="172"/>
      <c r="Q18" s="172"/>
      <c r="R18" s="662"/>
      <c r="S18" s="13"/>
      <c r="T18" s="796"/>
      <c r="U18" s="796"/>
      <c r="V18" s="13"/>
      <c r="W18" s="122"/>
      <c r="X18" s="248" t="str">
        <f>IF(請求者情報!C5="","",請求者情報!C5)</f>
        <v/>
      </c>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805"/>
      <c r="AU18" s="805"/>
      <c r="AV18" s="821"/>
      <c r="AW18" s="13"/>
      <c r="AX18" s="49"/>
      <c r="AY18" s="49"/>
      <c r="AZ18" s="49"/>
      <c r="BA18" s="49"/>
      <c r="BB18" s="49"/>
      <c r="BC18" s="49"/>
      <c r="BD18" s="49"/>
      <c r="BE18" s="49"/>
      <c r="BF18" s="49"/>
      <c r="BG18" s="49"/>
      <c r="BH18" s="49"/>
      <c r="BI18" s="49"/>
      <c r="BJ18" s="94"/>
      <c r="BK18" s="49"/>
      <c r="BL18" s="94"/>
      <c r="BM18" s="49"/>
      <c r="BN18" s="49"/>
      <c r="BO18" s="49"/>
      <c r="BP18" s="49"/>
      <c r="BQ18" s="49"/>
      <c r="BR18" s="49"/>
      <c r="BS18" s="49"/>
      <c r="BT18" s="94"/>
      <c r="BU18" s="94"/>
      <c r="BV18" s="49"/>
      <c r="BW18" s="49"/>
      <c r="BX18" s="49"/>
      <c r="BY18" s="49"/>
      <c r="BZ18" s="49"/>
      <c r="CA18" s="49"/>
      <c r="CB18" s="49"/>
      <c r="CD18" s="498"/>
      <c r="CE18" s="499"/>
      <c r="CF18" s="499"/>
      <c r="CG18" s="499"/>
      <c r="CH18" s="499"/>
      <c r="CI18" s="499"/>
      <c r="CJ18" s="499"/>
      <c r="CK18" s="499"/>
      <c r="CL18" s="500"/>
    </row>
    <row r="19" spans="2:90" ht="9" customHeight="1">
      <c r="B19" s="687"/>
      <c r="C19" s="688"/>
      <c r="D19" s="688"/>
      <c r="E19" s="688"/>
      <c r="F19" s="688"/>
      <c r="G19" s="688"/>
      <c r="H19" s="688"/>
      <c r="I19" s="688"/>
      <c r="J19" s="688"/>
      <c r="K19" s="688"/>
      <c r="L19" s="688"/>
      <c r="M19" s="688"/>
      <c r="N19" s="688"/>
      <c r="O19" s="688"/>
      <c r="P19" s="688"/>
      <c r="Q19" s="688"/>
      <c r="R19" s="689"/>
      <c r="S19" s="13"/>
      <c r="T19" s="796"/>
      <c r="U19" s="796"/>
      <c r="V19" s="13"/>
      <c r="W19" s="122"/>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805"/>
      <c r="AU19" s="805"/>
      <c r="AV19" s="821"/>
      <c r="AW19" s="13"/>
      <c r="AX19" s="49"/>
      <c r="AY19" s="49"/>
      <c r="AZ19" s="145" t="s">
        <v>181</v>
      </c>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7"/>
      <c r="BZ19" s="47"/>
      <c r="CA19" s="49"/>
      <c r="CB19" s="49"/>
      <c r="CD19" s="498"/>
      <c r="CE19" s="499"/>
      <c r="CF19" s="499"/>
      <c r="CG19" s="499"/>
      <c r="CH19" s="499"/>
      <c r="CI19" s="499"/>
      <c r="CJ19" s="499"/>
      <c r="CK19" s="499"/>
      <c r="CL19" s="500"/>
    </row>
    <row r="20" spans="2:90" ht="9" customHeight="1">
      <c r="B20" s="687"/>
      <c r="C20" s="688"/>
      <c r="D20" s="688"/>
      <c r="E20" s="688"/>
      <c r="F20" s="688"/>
      <c r="G20" s="688"/>
      <c r="H20" s="688"/>
      <c r="I20" s="688"/>
      <c r="J20" s="688"/>
      <c r="K20" s="688"/>
      <c r="L20" s="688"/>
      <c r="M20" s="688"/>
      <c r="N20" s="688"/>
      <c r="O20" s="688"/>
      <c r="P20" s="688"/>
      <c r="Q20" s="688"/>
      <c r="R20" s="689"/>
      <c r="S20" s="13"/>
      <c r="T20" s="13"/>
      <c r="U20" s="13"/>
      <c r="V20" s="13"/>
      <c r="W20" s="122"/>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805"/>
      <c r="AU20" s="805"/>
      <c r="AV20" s="821"/>
      <c r="AW20" s="13"/>
      <c r="AX20" s="49"/>
      <c r="AY20" s="49"/>
      <c r="AZ20" s="148"/>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9"/>
      <c r="BZ20" s="47"/>
      <c r="CA20" s="49"/>
      <c r="CB20" s="49"/>
      <c r="CD20" s="498"/>
      <c r="CE20" s="499"/>
      <c r="CF20" s="499"/>
      <c r="CG20" s="499"/>
      <c r="CH20" s="499"/>
      <c r="CI20" s="499"/>
      <c r="CJ20" s="499"/>
      <c r="CK20" s="499"/>
      <c r="CL20" s="500"/>
    </row>
    <row r="21" spans="2:90" ht="9" customHeight="1" thickBot="1">
      <c r="B21" s="690"/>
      <c r="C21" s="691"/>
      <c r="D21" s="691"/>
      <c r="E21" s="691"/>
      <c r="F21" s="691"/>
      <c r="G21" s="691"/>
      <c r="H21" s="691"/>
      <c r="I21" s="691"/>
      <c r="J21" s="691"/>
      <c r="K21" s="691"/>
      <c r="L21" s="691"/>
      <c r="M21" s="691"/>
      <c r="N21" s="691"/>
      <c r="O21" s="691"/>
      <c r="P21" s="691"/>
      <c r="Q21" s="691"/>
      <c r="R21" s="692"/>
      <c r="S21" s="13"/>
      <c r="T21" s="13"/>
      <c r="U21" s="13"/>
      <c r="V21" s="13"/>
      <c r="W21" s="122"/>
      <c r="X21" s="29"/>
      <c r="Y21" s="29"/>
      <c r="Z21" s="246" t="str">
        <f>IF(請求者情報!C6="","",請求者情報!C6)</f>
        <v/>
      </c>
      <c r="AA21" s="246"/>
      <c r="AB21" s="246"/>
      <c r="AC21" s="246"/>
      <c r="AD21" s="246"/>
      <c r="AE21" s="246"/>
      <c r="AF21" s="246"/>
      <c r="AG21" s="246"/>
      <c r="AH21" s="246"/>
      <c r="AI21" s="246"/>
      <c r="AJ21" s="246"/>
      <c r="AK21" s="246"/>
      <c r="AL21" s="246"/>
      <c r="AM21" s="246"/>
      <c r="AN21" s="246"/>
      <c r="AO21" s="246"/>
      <c r="AP21" s="246"/>
      <c r="AQ21" s="246"/>
      <c r="AR21" s="246"/>
      <c r="AS21" s="246"/>
      <c r="AT21" s="805"/>
      <c r="AU21" s="805"/>
      <c r="AV21" s="821"/>
      <c r="AW21" s="13"/>
      <c r="AX21" s="49"/>
      <c r="AY21" s="49"/>
      <c r="AZ21" s="150" t="s">
        <v>182</v>
      </c>
      <c r="BA21" s="140"/>
      <c r="BB21" s="140"/>
      <c r="BC21" s="157"/>
      <c r="BD21" s="157"/>
      <c r="BE21" s="157"/>
      <c r="BF21" s="157"/>
      <c r="BG21" s="157"/>
      <c r="BH21" s="157"/>
      <c r="BI21" s="157"/>
      <c r="BJ21" s="157"/>
      <c r="BK21" s="140" t="s">
        <v>28</v>
      </c>
      <c r="BL21" s="141"/>
      <c r="BM21" s="139" t="s">
        <v>183</v>
      </c>
      <c r="BN21" s="140"/>
      <c r="BO21" s="107"/>
      <c r="BP21" s="159" t="str">
        <f>IF(BC21="","",100-BC21)</f>
        <v/>
      </c>
      <c r="BQ21" s="159"/>
      <c r="BR21" s="159"/>
      <c r="BS21" s="159"/>
      <c r="BT21" s="159"/>
      <c r="BU21" s="159"/>
      <c r="BV21" s="159"/>
      <c r="BW21" s="159"/>
      <c r="BX21" s="140" t="s">
        <v>28</v>
      </c>
      <c r="BY21" s="155"/>
      <c r="BZ21" s="47"/>
      <c r="CA21" s="49"/>
      <c r="CB21" s="49"/>
      <c r="CD21" s="498"/>
      <c r="CE21" s="499"/>
      <c r="CF21" s="499"/>
      <c r="CG21" s="499"/>
      <c r="CH21" s="499"/>
      <c r="CI21" s="499"/>
      <c r="CJ21" s="499"/>
      <c r="CK21" s="499"/>
      <c r="CL21" s="500"/>
    </row>
    <row r="22" spans="2:90" ht="9" customHeight="1" thickBot="1">
      <c r="B22" s="13"/>
      <c r="C22" s="13"/>
      <c r="D22" s="13"/>
      <c r="E22" s="13"/>
      <c r="F22" s="13"/>
      <c r="G22" s="13"/>
      <c r="H22" s="13"/>
      <c r="I22" s="13"/>
      <c r="J22" s="13"/>
      <c r="K22" s="13"/>
      <c r="L22" s="13"/>
      <c r="M22" s="13"/>
      <c r="N22" s="13"/>
      <c r="O22" s="13"/>
      <c r="P22" s="13"/>
      <c r="Q22" s="41"/>
      <c r="R22" s="41"/>
      <c r="S22" s="52"/>
      <c r="T22" s="53"/>
      <c r="U22" s="41"/>
      <c r="V22" s="41"/>
      <c r="W22" s="122"/>
      <c r="X22" s="29"/>
      <c r="Y22" s="247" t="str">
        <f>IF(請求者情報!C7="","",請求者情報!C7)</f>
        <v/>
      </c>
      <c r="Z22" s="247"/>
      <c r="AA22" s="247"/>
      <c r="AB22" s="247"/>
      <c r="AC22" s="247"/>
      <c r="AD22" s="247"/>
      <c r="AE22" s="247"/>
      <c r="AF22" s="247"/>
      <c r="AG22" s="32"/>
      <c r="AH22" s="246" t="str">
        <f>IF(請求者情報!C8="","",請求者情報!C8)</f>
        <v/>
      </c>
      <c r="AI22" s="246"/>
      <c r="AJ22" s="246"/>
      <c r="AK22" s="246"/>
      <c r="AL22" s="246"/>
      <c r="AM22" s="246"/>
      <c r="AN22" s="246"/>
      <c r="AO22" s="246"/>
      <c r="AP22" s="246"/>
      <c r="AQ22" s="246"/>
      <c r="AR22" s="246"/>
      <c r="AS22" s="246"/>
      <c r="AT22" s="805"/>
      <c r="AU22" s="805"/>
      <c r="AV22" s="821"/>
      <c r="AW22" s="13"/>
      <c r="AX22" s="49"/>
      <c r="AY22" s="49"/>
      <c r="AZ22" s="151"/>
      <c r="BA22" s="152"/>
      <c r="BB22" s="152"/>
      <c r="BC22" s="158"/>
      <c r="BD22" s="158"/>
      <c r="BE22" s="158"/>
      <c r="BF22" s="158"/>
      <c r="BG22" s="158"/>
      <c r="BH22" s="158"/>
      <c r="BI22" s="158"/>
      <c r="BJ22" s="158"/>
      <c r="BK22" s="152"/>
      <c r="BL22" s="154"/>
      <c r="BM22" s="153"/>
      <c r="BN22" s="152"/>
      <c r="BO22" s="121"/>
      <c r="BP22" s="160"/>
      <c r="BQ22" s="160"/>
      <c r="BR22" s="160"/>
      <c r="BS22" s="160"/>
      <c r="BT22" s="160"/>
      <c r="BU22" s="160"/>
      <c r="BV22" s="160"/>
      <c r="BW22" s="160"/>
      <c r="BX22" s="152"/>
      <c r="BY22" s="156"/>
      <c r="BZ22" s="47"/>
      <c r="CA22" s="49"/>
      <c r="CB22" s="49"/>
      <c r="CD22" s="498"/>
      <c r="CE22" s="499"/>
      <c r="CF22" s="499"/>
      <c r="CG22" s="499"/>
      <c r="CH22" s="499"/>
      <c r="CI22" s="499"/>
      <c r="CJ22" s="499"/>
      <c r="CK22" s="499"/>
      <c r="CL22" s="500"/>
    </row>
    <row r="23" spans="2:90" ht="9" customHeight="1">
      <c r="B23" s="544" t="s">
        <v>81</v>
      </c>
      <c r="C23" s="544"/>
      <c r="D23" s="544"/>
      <c r="E23" s="544"/>
      <c r="F23" s="544"/>
      <c r="G23" s="797" t="str">
        <f>Z56</f>
        <v/>
      </c>
      <c r="H23" s="797"/>
      <c r="I23" s="797"/>
      <c r="J23" s="797"/>
      <c r="K23" s="797"/>
      <c r="L23" s="797"/>
      <c r="M23" s="797"/>
      <c r="N23" s="797"/>
      <c r="O23" s="797"/>
      <c r="P23" s="33"/>
      <c r="Q23" s="824" t="s">
        <v>153</v>
      </c>
      <c r="R23" s="825"/>
      <c r="S23" s="825"/>
      <c r="T23" s="826"/>
      <c r="U23" s="41"/>
      <c r="V23" s="41"/>
      <c r="W23" s="123"/>
      <c r="X23" s="35"/>
      <c r="Y23" s="35"/>
      <c r="Z23" s="35"/>
      <c r="AA23" s="35"/>
      <c r="AB23" s="35"/>
      <c r="AC23" s="35"/>
      <c r="AD23" s="35"/>
      <c r="AE23" s="35"/>
      <c r="AF23" s="35"/>
      <c r="AG23" s="35"/>
      <c r="AH23" s="35"/>
      <c r="AI23" s="35"/>
      <c r="AJ23" s="35"/>
      <c r="AK23" s="35"/>
      <c r="AL23" s="35"/>
      <c r="AM23" s="35"/>
      <c r="AN23" s="35"/>
      <c r="AO23" s="35"/>
      <c r="AP23" s="35"/>
      <c r="AQ23" s="35"/>
      <c r="AR23" s="35"/>
      <c r="AS23" s="35"/>
      <c r="AT23" s="807"/>
      <c r="AU23" s="807"/>
      <c r="AV23" s="822"/>
      <c r="AW23" s="13"/>
      <c r="AX23" s="49"/>
      <c r="AY23" s="49"/>
      <c r="AZ23" s="49"/>
      <c r="BA23" s="49"/>
      <c r="BB23" s="49"/>
      <c r="BC23" s="49"/>
      <c r="BD23" s="49"/>
      <c r="BE23" s="49"/>
      <c r="BF23" s="49"/>
      <c r="BG23" s="49"/>
      <c r="BH23" s="49"/>
      <c r="BI23" s="49"/>
      <c r="BJ23" s="94"/>
      <c r="BK23" s="49"/>
      <c r="BL23" s="49"/>
      <c r="BM23" s="49"/>
      <c r="BN23" s="95"/>
      <c r="BO23" s="25"/>
      <c r="BP23" s="90"/>
      <c r="BQ23" s="90"/>
      <c r="BR23" s="90"/>
      <c r="BS23" s="90"/>
      <c r="BT23" s="90"/>
      <c r="BU23" s="90"/>
      <c r="BV23" s="90"/>
      <c r="BW23" s="90"/>
      <c r="BX23" s="90"/>
      <c r="BY23" s="90"/>
      <c r="BZ23" s="112"/>
      <c r="CA23" s="90"/>
      <c r="CB23" s="90"/>
      <c r="CD23" s="498"/>
      <c r="CE23" s="499"/>
      <c r="CF23" s="499"/>
      <c r="CG23" s="499"/>
      <c r="CH23" s="499"/>
      <c r="CI23" s="499"/>
      <c r="CJ23" s="499"/>
      <c r="CK23" s="499"/>
      <c r="CL23" s="500"/>
    </row>
    <row r="24" spans="2:90" ht="9" customHeight="1">
      <c r="B24" s="544"/>
      <c r="C24" s="544"/>
      <c r="D24" s="544"/>
      <c r="E24" s="544"/>
      <c r="F24" s="544"/>
      <c r="G24" s="797"/>
      <c r="H24" s="797"/>
      <c r="I24" s="797"/>
      <c r="J24" s="797"/>
      <c r="K24" s="797"/>
      <c r="L24" s="797"/>
      <c r="M24" s="797"/>
      <c r="N24" s="797"/>
      <c r="O24" s="797"/>
      <c r="P24" s="33"/>
      <c r="Q24" s="827"/>
      <c r="R24" s="803"/>
      <c r="S24" s="803"/>
      <c r="T24" s="828"/>
      <c r="U24" s="41"/>
      <c r="V24" s="41"/>
      <c r="W24" s="685" t="s">
        <v>40</v>
      </c>
      <c r="X24" s="365"/>
      <c r="Y24" s="235" t="str">
        <f>IF(請求者情報!C9="","",請求者情報!C9)</f>
        <v/>
      </c>
      <c r="Z24" s="556"/>
      <c r="AA24" s="556"/>
      <c r="AB24" s="556"/>
      <c r="AC24" s="556"/>
      <c r="AD24" s="556"/>
      <c r="AE24" s="556"/>
      <c r="AF24" s="557" t="s">
        <v>41</v>
      </c>
      <c r="AG24" s="365"/>
      <c r="AH24" s="235" t="str">
        <f>IF(請求者情報!C10="","",請求者情報!C10)</f>
        <v/>
      </c>
      <c r="AI24" s="556"/>
      <c r="AJ24" s="556"/>
      <c r="AK24" s="556"/>
      <c r="AL24" s="556"/>
      <c r="AM24" s="556"/>
      <c r="AN24" s="556"/>
      <c r="AO24" s="236" t="s">
        <v>53</v>
      </c>
      <c r="AP24" s="237"/>
      <c r="AQ24" s="237"/>
      <c r="AR24" s="558" t="str">
        <f>IF(請求者情報!C11="","",請求者情報!C11)</f>
        <v/>
      </c>
      <c r="AS24" s="559"/>
      <c r="AT24" s="559"/>
      <c r="AU24" s="559"/>
      <c r="AV24" s="657"/>
      <c r="AW24" s="13"/>
      <c r="AX24" s="49"/>
      <c r="AY24" s="49"/>
      <c r="AZ24" s="161" t="s">
        <v>184</v>
      </c>
      <c r="BA24" s="161"/>
      <c r="BB24" s="161"/>
      <c r="BC24" s="161"/>
      <c r="BD24" s="161"/>
      <c r="BE24" s="161"/>
      <c r="BF24" s="161"/>
      <c r="BG24" s="161"/>
      <c r="BH24" s="192"/>
      <c r="BI24" s="192"/>
      <c r="BJ24" s="192"/>
      <c r="BK24" s="192"/>
      <c r="BL24" s="192"/>
      <c r="BM24" s="192"/>
      <c r="BN24" s="192"/>
      <c r="BO24" s="192"/>
      <c r="BP24" s="192"/>
      <c r="BQ24" s="192"/>
      <c r="BR24" s="192"/>
      <c r="BS24" s="192"/>
      <c r="BT24" s="192"/>
      <c r="BU24" s="192"/>
      <c r="BV24" s="192"/>
      <c r="BW24" s="192"/>
      <c r="BX24" s="192"/>
      <c r="BY24" s="192"/>
      <c r="BZ24" s="54"/>
      <c r="CA24" s="90"/>
      <c r="CB24" s="90"/>
      <c r="CD24" s="498"/>
      <c r="CE24" s="499"/>
      <c r="CF24" s="499"/>
      <c r="CG24" s="499"/>
      <c r="CH24" s="499"/>
      <c r="CI24" s="499"/>
      <c r="CJ24" s="499"/>
      <c r="CK24" s="499"/>
      <c r="CL24" s="500"/>
    </row>
    <row r="25" spans="2:90" ht="9" customHeight="1">
      <c r="B25" s="166"/>
      <c r="C25" s="166"/>
      <c r="D25" s="166"/>
      <c r="E25" s="166"/>
      <c r="F25" s="166"/>
      <c r="G25" s="787"/>
      <c r="H25" s="787"/>
      <c r="I25" s="787"/>
      <c r="J25" s="787"/>
      <c r="K25" s="787"/>
      <c r="L25" s="787"/>
      <c r="M25" s="787"/>
      <c r="N25" s="787"/>
      <c r="O25" s="787"/>
      <c r="P25" s="33"/>
      <c r="Q25" s="713"/>
      <c r="R25" s="714"/>
      <c r="S25" s="714"/>
      <c r="T25" s="715"/>
      <c r="U25" s="13"/>
      <c r="V25" s="13"/>
      <c r="W25" s="709" t="s">
        <v>6</v>
      </c>
      <c r="X25" s="569"/>
      <c r="Y25" s="569"/>
      <c r="Z25" s="569"/>
      <c r="AA25" s="569"/>
      <c r="AB25" s="569"/>
      <c r="AC25" s="569"/>
      <c r="AD25" s="569"/>
      <c r="AE25" s="569"/>
      <c r="AF25" s="569"/>
      <c r="AG25" s="809" t="s">
        <v>78</v>
      </c>
      <c r="AH25" s="810"/>
      <c r="AI25" s="810"/>
      <c r="AJ25" s="810"/>
      <c r="AK25" s="810"/>
      <c r="AL25" s="810"/>
      <c r="AM25" s="810"/>
      <c r="AN25" s="810"/>
      <c r="AO25" s="810"/>
      <c r="AP25" s="810"/>
      <c r="AQ25" s="810"/>
      <c r="AR25" s="810"/>
      <c r="AS25" s="810"/>
      <c r="AT25" s="810"/>
      <c r="AU25" s="810"/>
      <c r="AV25" s="829"/>
      <c r="AW25" s="13"/>
      <c r="AX25" s="49"/>
      <c r="AY25" s="49"/>
      <c r="AZ25" s="161"/>
      <c r="BA25" s="161"/>
      <c r="BB25" s="161"/>
      <c r="BC25" s="161"/>
      <c r="BD25" s="161"/>
      <c r="BE25" s="161"/>
      <c r="BF25" s="161"/>
      <c r="BG25" s="161"/>
      <c r="BH25" s="192"/>
      <c r="BI25" s="192"/>
      <c r="BJ25" s="192"/>
      <c r="BK25" s="192"/>
      <c r="BL25" s="192"/>
      <c r="BM25" s="192"/>
      <c r="BN25" s="192"/>
      <c r="BO25" s="192"/>
      <c r="BP25" s="192"/>
      <c r="BQ25" s="192"/>
      <c r="BR25" s="192"/>
      <c r="BS25" s="192"/>
      <c r="BT25" s="192"/>
      <c r="BU25" s="192"/>
      <c r="BV25" s="192"/>
      <c r="BW25" s="192"/>
      <c r="BX25" s="192"/>
      <c r="BY25" s="192"/>
      <c r="BZ25" s="54"/>
      <c r="CA25" s="90"/>
      <c r="CB25" s="90"/>
      <c r="CD25" s="498"/>
      <c r="CE25" s="499"/>
      <c r="CF25" s="499"/>
      <c r="CG25" s="499"/>
      <c r="CH25" s="499"/>
      <c r="CI25" s="499"/>
      <c r="CJ25" s="499"/>
      <c r="CK25" s="499"/>
      <c r="CL25" s="500"/>
    </row>
    <row r="26" spans="2:90" ht="9" customHeight="1" thickBot="1">
      <c r="B26" s="166"/>
      <c r="C26" s="166"/>
      <c r="D26" s="166"/>
      <c r="E26" s="166"/>
      <c r="F26" s="166"/>
      <c r="G26" s="787"/>
      <c r="H26" s="787"/>
      <c r="I26" s="787"/>
      <c r="J26" s="787"/>
      <c r="K26" s="787"/>
      <c r="L26" s="787"/>
      <c r="M26" s="787"/>
      <c r="N26" s="787"/>
      <c r="O26" s="787"/>
      <c r="P26" s="33"/>
      <c r="Q26" s="716"/>
      <c r="R26" s="717"/>
      <c r="S26" s="717"/>
      <c r="T26" s="718"/>
      <c r="U26" s="13"/>
      <c r="V26" s="13"/>
      <c r="W26" s="709"/>
      <c r="X26" s="569"/>
      <c r="Y26" s="569"/>
      <c r="Z26" s="569"/>
      <c r="AA26" s="569"/>
      <c r="AB26" s="569"/>
      <c r="AC26" s="569"/>
      <c r="AD26" s="569"/>
      <c r="AE26" s="569"/>
      <c r="AF26" s="569"/>
      <c r="AG26" s="812"/>
      <c r="AH26" s="533"/>
      <c r="AI26" s="533"/>
      <c r="AJ26" s="533"/>
      <c r="AK26" s="533"/>
      <c r="AL26" s="533"/>
      <c r="AM26" s="533"/>
      <c r="AN26" s="533"/>
      <c r="AO26" s="533"/>
      <c r="AP26" s="533"/>
      <c r="AQ26" s="533"/>
      <c r="AR26" s="533"/>
      <c r="AS26" s="533"/>
      <c r="AT26" s="533"/>
      <c r="AU26" s="533"/>
      <c r="AV26" s="830"/>
      <c r="AW26" s="36"/>
      <c r="AX26" s="49"/>
      <c r="AY26" s="49"/>
      <c r="AZ26" s="161" t="s">
        <v>185</v>
      </c>
      <c r="BA26" s="161"/>
      <c r="BB26" s="161"/>
      <c r="BC26" s="161"/>
      <c r="BD26" s="161"/>
      <c r="BE26" s="161"/>
      <c r="BF26" s="161"/>
      <c r="BG26" s="161"/>
      <c r="BH26" s="132"/>
      <c r="BI26" s="132"/>
      <c r="BJ26" s="132"/>
      <c r="BK26" s="132"/>
      <c r="BL26" s="132"/>
      <c r="BM26" s="132"/>
      <c r="BN26" s="132"/>
      <c r="BO26" s="132"/>
      <c r="BP26" s="132"/>
      <c r="BQ26" s="132"/>
      <c r="BR26" s="132"/>
      <c r="BS26" s="132"/>
      <c r="BT26" s="132"/>
      <c r="BU26" s="132"/>
      <c r="BV26" s="132"/>
      <c r="BW26" s="132"/>
      <c r="BX26" s="132"/>
      <c r="BY26" s="132"/>
      <c r="BZ26" s="106"/>
      <c r="CA26" s="90"/>
      <c r="CB26" s="90"/>
      <c r="CD26" s="498"/>
      <c r="CE26" s="499"/>
      <c r="CF26" s="499"/>
      <c r="CG26" s="499"/>
      <c r="CH26" s="499"/>
      <c r="CI26" s="499"/>
      <c r="CJ26" s="499"/>
      <c r="CK26" s="499"/>
      <c r="CL26" s="500"/>
    </row>
    <row r="27" spans="2:90" ht="9" customHeight="1">
      <c r="B27" s="54"/>
      <c r="C27" s="54"/>
      <c r="D27" s="54"/>
      <c r="E27" s="54"/>
      <c r="F27" s="54"/>
      <c r="G27" s="103"/>
      <c r="H27" s="103"/>
      <c r="I27" s="103"/>
      <c r="J27" s="103"/>
      <c r="K27" s="103"/>
      <c r="L27" s="103"/>
      <c r="M27" s="103"/>
      <c r="N27" s="103"/>
      <c r="O27" s="103"/>
      <c r="P27" s="33"/>
      <c r="Q27" s="55"/>
      <c r="R27" s="55"/>
      <c r="S27" s="55"/>
      <c r="T27" s="55"/>
      <c r="U27" s="13"/>
      <c r="V27" s="13"/>
      <c r="W27" s="719" t="str">
        <f>MID(請求者情報!$C$12,1,1)</f>
        <v/>
      </c>
      <c r="X27" s="579" t="str">
        <f>MID(請求者情報!$C$12,2,1)</f>
        <v/>
      </c>
      <c r="Y27" s="581" t="str">
        <f>MID(請求者情報!$C$12,3,1)</f>
        <v/>
      </c>
      <c r="Z27" s="581" t="str">
        <f>MID(請求者情報!$C$12,4,1)</f>
        <v/>
      </c>
      <c r="AA27" s="581" t="str">
        <f>MID(請求者情報!$C$12,5,1)</f>
        <v/>
      </c>
      <c r="AB27" s="581" t="str">
        <f>MID(請求者情報!$C$12,6,1)</f>
        <v/>
      </c>
      <c r="AC27" s="581" t="str">
        <f>MID(請求者情報!$C$12,7,1)</f>
        <v/>
      </c>
      <c r="AD27" s="581" t="s">
        <v>23</v>
      </c>
      <c r="AE27" s="581" t="str">
        <f>MID(請求者情報!$C$12,8,1)</f>
        <v/>
      </c>
      <c r="AF27" s="581" t="str">
        <f>MID(請求者情報!$C$12,9,1)</f>
        <v/>
      </c>
      <c r="AG27" s="812"/>
      <c r="AH27" s="533"/>
      <c r="AI27" s="533"/>
      <c r="AJ27" s="533"/>
      <c r="AK27" s="533"/>
      <c r="AL27" s="533"/>
      <c r="AM27" s="533"/>
      <c r="AN27" s="533"/>
      <c r="AO27" s="533"/>
      <c r="AP27" s="533"/>
      <c r="AQ27" s="533"/>
      <c r="AR27" s="533"/>
      <c r="AS27" s="533"/>
      <c r="AT27" s="533"/>
      <c r="AU27" s="533"/>
      <c r="AV27" s="830"/>
      <c r="AW27" s="13"/>
      <c r="AX27" s="49"/>
      <c r="AY27" s="49"/>
      <c r="AZ27" s="161"/>
      <c r="BA27" s="161"/>
      <c r="BB27" s="161"/>
      <c r="BC27" s="161"/>
      <c r="BD27" s="161"/>
      <c r="BE27" s="161"/>
      <c r="BF27" s="161"/>
      <c r="BG27" s="161"/>
      <c r="BH27" s="132"/>
      <c r="BI27" s="132"/>
      <c r="BJ27" s="132"/>
      <c r="BK27" s="132"/>
      <c r="BL27" s="132"/>
      <c r="BM27" s="132"/>
      <c r="BN27" s="132"/>
      <c r="BO27" s="132"/>
      <c r="BP27" s="132"/>
      <c r="BQ27" s="132"/>
      <c r="BR27" s="132"/>
      <c r="BS27" s="132"/>
      <c r="BT27" s="132"/>
      <c r="BU27" s="132"/>
      <c r="BV27" s="132"/>
      <c r="BW27" s="132"/>
      <c r="BX27" s="132"/>
      <c r="BY27" s="132"/>
      <c r="BZ27" s="106"/>
      <c r="CA27" s="91"/>
      <c r="CB27" s="91"/>
      <c r="CD27" s="498"/>
      <c r="CE27" s="499"/>
      <c r="CF27" s="499"/>
      <c r="CG27" s="499"/>
      <c r="CH27" s="499"/>
      <c r="CI27" s="499"/>
      <c r="CJ27" s="499"/>
      <c r="CK27" s="499"/>
      <c r="CL27" s="500"/>
    </row>
    <row r="28" spans="2:90" ht="9" customHeight="1">
      <c r="B28" s="834" t="s">
        <v>82</v>
      </c>
      <c r="C28" s="834"/>
      <c r="D28" s="834"/>
      <c r="E28" s="834"/>
      <c r="F28" s="834"/>
      <c r="G28" s="834"/>
      <c r="H28" s="834"/>
      <c r="I28" s="834"/>
      <c r="J28" s="834"/>
      <c r="K28" s="834"/>
      <c r="L28" s="834"/>
      <c r="M28" s="834"/>
      <c r="N28" s="834"/>
      <c r="O28" s="834"/>
      <c r="P28" s="834"/>
      <c r="Q28" s="834"/>
      <c r="R28" s="834"/>
      <c r="S28" s="834"/>
      <c r="T28" s="834"/>
      <c r="U28" s="834"/>
      <c r="V28" s="13"/>
      <c r="W28" s="719"/>
      <c r="X28" s="579"/>
      <c r="Y28" s="581"/>
      <c r="Z28" s="581"/>
      <c r="AA28" s="581"/>
      <c r="AB28" s="581"/>
      <c r="AC28" s="581"/>
      <c r="AD28" s="581"/>
      <c r="AE28" s="581"/>
      <c r="AF28" s="581"/>
      <c r="AG28" s="812"/>
      <c r="AH28" s="533"/>
      <c r="AI28" s="533"/>
      <c r="AJ28" s="533"/>
      <c r="AK28" s="533"/>
      <c r="AL28" s="533"/>
      <c r="AM28" s="533"/>
      <c r="AN28" s="533"/>
      <c r="AO28" s="533"/>
      <c r="AP28" s="533"/>
      <c r="AQ28" s="533"/>
      <c r="AR28" s="533"/>
      <c r="AS28" s="533"/>
      <c r="AT28" s="533"/>
      <c r="AU28" s="533"/>
      <c r="AV28" s="830"/>
      <c r="AW28" s="13"/>
      <c r="AX28" s="49"/>
      <c r="AY28" s="49"/>
      <c r="AZ28" s="162" t="s">
        <v>186</v>
      </c>
      <c r="BA28" s="163"/>
      <c r="BB28" s="163"/>
      <c r="BC28" s="163"/>
      <c r="BD28" s="163"/>
      <c r="BE28" s="163"/>
      <c r="BF28" s="163"/>
      <c r="BG28" s="164"/>
      <c r="BH28" s="132"/>
      <c r="BI28" s="132"/>
      <c r="BJ28" s="132"/>
      <c r="BK28" s="132"/>
      <c r="BL28" s="132"/>
      <c r="BM28" s="132"/>
      <c r="BN28" s="132"/>
      <c r="BO28" s="132"/>
      <c r="BP28" s="132"/>
      <c r="BQ28" s="132"/>
      <c r="BR28" s="132"/>
      <c r="BS28" s="132"/>
      <c r="BT28" s="132"/>
      <c r="BU28" s="132"/>
      <c r="BV28" s="132"/>
      <c r="BW28" s="132"/>
      <c r="BX28" s="132"/>
      <c r="BY28" s="132"/>
      <c r="BZ28" s="106"/>
      <c r="CA28" s="90"/>
      <c r="CB28" s="90"/>
      <c r="CD28" s="498"/>
      <c r="CE28" s="499"/>
      <c r="CF28" s="499"/>
      <c r="CG28" s="499"/>
      <c r="CH28" s="499"/>
      <c r="CI28" s="499"/>
      <c r="CJ28" s="499"/>
      <c r="CK28" s="499"/>
      <c r="CL28" s="500"/>
    </row>
    <row r="29" spans="2:90" ht="9" customHeight="1" thickBot="1">
      <c r="B29" s="834"/>
      <c r="C29" s="834"/>
      <c r="D29" s="834"/>
      <c r="E29" s="834"/>
      <c r="F29" s="834"/>
      <c r="G29" s="834"/>
      <c r="H29" s="834"/>
      <c r="I29" s="834"/>
      <c r="J29" s="834"/>
      <c r="K29" s="834"/>
      <c r="L29" s="834"/>
      <c r="M29" s="834"/>
      <c r="N29" s="834"/>
      <c r="O29" s="834"/>
      <c r="P29" s="834"/>
      <c r="Q29" s="834"/>
      <c r="R29" s="834"/>
      <c r="S29" s="834"/>
      <c r="T29" s="834"/>
      <c r="U29" s="834"/>
      <c r="V29" s="13"/>
      <c r="W29" s="720"/>
      <c r="X29" s="721"/>
      <c r="Y29" s="663"/>
      <c r="Z29" s="663"/>
      <c r="AA29" s="663"/>
      <c r="AB29" s="663"/>
      <c r="AC29" s="663"/>
      <c r="AD29" s="663"/>
      <c r="AE29" s="663"/>
      <c r="AF29" s="663"/>
      <c r="AG29" s="831"/>
      <c r="AH29" s="832"/>
      <c r="AI29" s="832"/>
      <c r="AJ29" s="832"/>
      <c r="AK29" s="832"/>
      <c r="AL29" s="832"/>
      <c r="AM29" s="832"/>
      <c r="AN29" s="832"/>
      <c r="AO29" s="832"/>
      <c r="AP29" s="832"/>
      <c r="AQ29" s="832"/>
      <c r="AR29" s="832"/>
      <c r="AS29" s="832"/>
      <c r="AT29" s="832"/>
      <c r="AU29" s="832"/>
      <c r="AV29" s="833"/>
      <c r="AW29" s="13"/>
      <c r="AX29" s="49"/>
      <c r="AY29" s="49"/>
      <c r="AZ29" s="142"/>
      <c r="BA29" s="143"/>
      <c r="BB29" s="143"/>
      <c r="BC29" s="143"/>
      <c r="BD29" s="143"/>
      <c r="BE29" s="143"/>
      <c r="BF29" s="143"/>
      <c r="BG29" s="144"/>
      <c r="BH29" s="132"/>
      <c r="BI29" s="132"/>
      <c r="BJ29" s="132"/>
      <c r="BK29" s="132"/>
      <c r="BL29" s="132"/>
      <c r="BM29" s="132"/>
      <c r="BN29" s="132"/>
      <c r="BO29" s="132"/>
      <c r="BP29" s="132"/>
      <c r="BQ29" s="132"/>
      <c r="BR29" s="132"/>
      <c r="BS29" s="132"/>
      <c r="BT29" s="132"/>
      <c r="BU29" s="132"/>
      <c r="BV29" s="132"/>
      <c r="BW29" s="132"/>
      <c r="BX29" s="132"/>
      <c r="BY29" s="132"/>
      <c r="BZ29" s="106"/>
      <c r="CA29" s="90"/>
      <c r="CB29" s="90"/>
      <c r="CD29" s="498"/>
      <c r="CE29" s="499"/>
      <c r="CF29" s="499"/>
      <c r="CG29" s="499"/>
      <c r="CH29" s="499"/>
      <c r="CI29" s="499"/>
      <c r="CJ29" s="499"/>
      <c r="CK29" s="499"/>
      <c r="CL29" s="500"/>
    </row>
    <row r="30" spans="2:90" ht="9" customHeight="1" thickBot="1">
      <c r="B30" s="40"/>
      <c r="C30" s="41"/>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D30" s="498"/>
      <c r="CE30" s="499"/>
      <c r="CF30" s="499"/>
      <c r="CG30" s="499"/>
      <c r="CH30" s="499"/>
      <c r="CI30" s="499"/>
      <c r="CJ30" s="499"/>
      <c r="CK30" s="499"/>
      <c r="CL30" s="500"/>
    </row>
    <row r="31" spans="2:90" ht="9" customHeight="1">
      <c r="B31" s="741" t="s">
        <v>15</v>
      </c>
      <c r="C31" s="742"/>
      <c r="D31" s="742"/>
      <c r="E31" s="744" t="s">
        <v>32</v>
      </c>
      <c r="F31" s="659"/>
      <c r="G31" s="659"/>
      <c r="H31" s="659"/>
      <c r="I31" s="659"/>
      <c r="J31" s="659"/>
      <c r="K31" s="659"/>
      <c r="L31" s="659"/>
      <c r="M31" s="659"/>
      <c r="N31" s="659"/>
      <c r="O31" s="659"/>
      <c r="P31" s="659"/>
      <c r="Q31" s="659"/>
      <c r="R31" s="659"/>
      <c r="S31" s="659"/>
      <c r="T31" s="659"/>
      <c r="U31" s="659"/>
      <c r="V31" s="659"/>
      <c r="W31" s="659"/>
      <c r="X31" s="659"/>
      <c r="Y31" s="745"/>
      <c r="Z31" s="746" t="s">
        <v>88</v>
      </c>
      <c r="AA31" s="747"/>
      <c r="AB31" s="747"/>
      <c r="AC31" s="747"/>
      <c r="AD31" s="747"/>
      <c r="AE31" s="747"/>
      <c r="AF31" s="748"/>
      <c r="AG31" s="166"/>
      <c r="AH31" s="166"/>
      <c r="AI31" s="166"/>
      <c r="AJ31" s="166"/>
      <c r="AK31" s="166"/>
      <c r="AL31" s="750"/>
      <c r="AM31" s="750"/>
      <c r="AN31" s="750"/>
      <c r="AO31" s="750"/>
      <c r="AP31" s="750"/>
      <c r="AQ31" s="750"/>
      <c r="AR31" s="750"/>
      <c r="AS31" s="750"/>
      <c r="AT31" s="750"/>
      <c r="AU31" s="750"/>
      <c r="AV31" s="750"/>
      <c r="AW31" s="686"/>
      <c r="AX31" s="686"/>
      <c r="AY31" s="686"/>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166"/>
      <c r="CB31" s="166"/>
      <c r="CC31" s="30"/>
      <c r="CD31" s="498"/>
      <c r="CE31" s="499"/>
      <c r="CF31" s="499"/>
      <c r="CG31" s="499"/>
      <c r="CH31" s="499"/>
      <c r="CI31" s="499"/>
      <c r="CJ31" s="499"/>
      <c r="CK31" s="499"/>
      <c r="CL31" s="500"/>
    </row>
    <row r="32" spans="2:90" ht="9" customHeight="1">
      <c r="B32" s="743"/>
      <c r="C32" s="544"/>
      <c r="D32" s="544"/>
      <c r="E32" s="171"/>
      <c r="F32" s="172"/>
      <c r="G32" s="172"/>
      <c r="H32" s="172"/>
      <c r="I32" s="172"/>
      <c r="J32" s="172"/>
      <c r="K32" s="172"/>
      <c r="L32" s="172"/>
      <c r="M32" s="172"/>
      <c r="N32" s="172"/>
      <c r="O32" s="172"/>
      <c r="P32" s="172"/>
      <c r="Q32" s="172"/>
      <c r="R32" s="172"/>
      <c r="S32" s="172"/>
      <c r="T32" s="172"/>
      <c r="U32" s="172"/>
      <c r="V32" s="172"/>
      <c r="W32" s="172"/>
      <c r="X32" s="172"/>
      <c r="Y32" s="173"/>
      <c r="Z32" s="289"/>
      <c r="AA32" s="290"/>
      <c r="AB32" s="290"/>
      <c r="AC32" s="290"/>
      <c r="AD32" s="290"/>
      <c r="AE32" s="290"/>
      <c r="AF32" s="749"/>
      <c r="AG32" s="166"/>
      <c r="AH32" s="166"/>
      <c r="AI32" s="166"/>
      <c r="AJ32" s="166"/>
      <c r="AK32" s="166"/>
      <c r="AL32" s="750"/>
      <c r="AM32" s="750"/>
      <c r="AN32" s="750"/>
      <c r="AO32" s="750"/>
      <c r="AP32" s="750"/>
      <c r="AQ32" s="750"/>
      <c r="AR32" s="750"/>
      <c r="AS32" s="750"/>
      <c r="AT32" s="750"/>
      <c r="AU32" s="750"/>
      <c r="AV32" s="750"/>
      <c r="AW32" s="686"/>
      <c r="AX32" s="686"/>
      <c r="AY32" s="686"/>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6"/>
      <c r="BW32" s="166"/>
      <c r="BX32" s="166"/>
      <c r="BY32" s="166"/>
      <c r="BZ32" s="166"/>
      <c r="CA32" s="166"/>
      <c r="CB32" s="166"/>
      <c r="CC32" s="30"/>
      <c r="CD32" s="498"/>
      <c r="CE32" s="499"/>
      <c r="CF32" s="499"/>
      <c r="CG32" s="499"/>
      <c r="CH32" s="499"/>
      <c r="CI32" s="499"/>
      <c r="CJ32" s="499"/>
      <c r="CK32" s="499"/>
      <c r="CL32" s="500"/>
    </row>
    <row r="33" spans="2:90" ht="8.4499999999999993" customHeight="1">
      <c r="B33" s="722"/>
      <c r="C33" s="723"/>
      <c r="D33" s="723"/>
      <c r="E33" s="726"/>
      <c r="F33" s="727"/>
      <c r="G33" s="727"/>
      <c r="H33" s="727"/>
      <c r="I33" s="727"/>
      <c r="J33" s="727"/>
      <c r="K33" s="727"/>
      <c r="L33" s="727"/>
      <c r="M33" s="727"/>
      <c r="N33" s="727"/>
      <c r="O33" s="727"/>
      <c r="P33" s="727"/>
      <c r="Q33" s="727"/>
      <c r="R33" s="727"/>
      <c r="S33" s="727"/>
      <c r="T33" s="727"/>
      <c r="U33" s="727"/>
      <c r="V33" s="727"/>
      <c r="W33" s="727"/>
      <c r="X33" s="727"/>
      <c r="Y33" s="728"/>
      <c r="Z33" s="732"/>
      <c r="AA33" s="733"/>
      <c r="AB33" s="733"/>
      <c r="AC33" s="733"/>
      <c r="AD33" s="733"/>
      <c r="AE33" s="733"/>
      <c r="AF33" s="734"/>
      <c r="AG33" s="167"/>
      <c r="AH33" s="167"/>
      <c r="AI33" s="167"/>
      <c r="AJ33" s="167"/>
      <c r="AK33" s="167"/>
      <c r="AL33" s="738"/>
      <c r="AM33" s="738"/>
      <c r="AN33" s="738"/>
      <c r="AO33" s="738"/>
      <c r="AP33" s="738"/>
      <c r="AQ33" s="738"/>
      <c r="AR33" s="738"/>
      <c r="AS33" s="738"/>
      <c r="AT33" s="738"/>
      <c r="AU33" s="738"/>
      <c r="AV33" s="738"/>
      <c r="AW33" s="739"/>
      <c r="AX33" s="739"/>
      <c r="AY33" s="739"/>
      <c r="AZ33" s="738"/>
      <c r="BA33" s="738"/>
      <c r="BB33" s="738"/>
      <c r="BC33" s="738"/>
      <c r="BD33" s="738"/>
      <c r="BE33" s="738"/>
      <c r="BF33" s="738"/>
      <c r="BG33" s="738"/>
      <c r="BH33" s="738"/>
      <c r="BI33" s="738"/>
      <c r="BJ33" s="738"/>
      <c r="BK33" s="167"/>
      <c r="BL33" s="167"/>
      <c r="BM33" s="167"/>
      <c r="BN33" s="167"/>
      <c r="BO33" s="167"/>
      <c r="BP33" s="167"/>
      <c r="BQ33" s="167"/>
      <c r="BR33" s="167"/>
      <c r="BS33" s="167"/>
      <c r="BT33" s="167"/>
      <c r="BU33" s="167"/>
      <c r="BV33" s="167"/>
      <c r="BW33" s="167"/>
      <c r="BX33" s="167"/>
      <c r="BY33" s="167"/>
      <c r="BZ33" s="167"/>
      <c r="CA33" s="740"/>
      <c r="CB33" s="740"/>
      <c r="CC33" s="30"/>
      <c r="CD33" s="498"/>
      <c r="CE33" s="499"/>
      <c r="CF33" s="499"/>
      <c r="CG33" s="499"/>
      <c r="CH33" s="499"/>
      <c r="CI33" s="499"/>
      <c r="CJ33" s="499"/>
      <c r="CK33" s="499"/>
      <c r="CL33" s="500"/>
    </row>
    <row r="34" spans="2:90" ht="8.4499999999999993" customHeight="1" thickBot="1">
      <c r="B34" s="724"/>
      <c r="C34" s="725"/>
      <c r="D34" s="725"/>
      <c r="E34" s="729"/>
      <c r="F34" s="730"/>
      <c r="G34" s="730"/>
      <c r="H34" s="730"/>
      <c r="I34" s="730"/>
      <c r="J34" s="730"/>
      <c r="K34" s="730"/>
      <c r="L34" s="730"/>
      <c r="M34" s="730"/>
      <c r="N34" s="730"/>
      <c r="O34" s="730"/>
      <c r="P34" s="730"/>
      <c r="Q34" s="730"/>
      <c r="R34" s="730"/>
      <c r="S34" s="730"/>
      <c r="T34" s="730"/>
      <c r="U34" s="730"/>
      <c r="V34" s="730"/>
      <c r="W34" s="730"/>
      <c r="X34" s="730"/>
      <c r="Y34" s="731"/>
      <c r="Z34" s="735"/>
      <c r="AA34" s="736"/>
      <c r="AB34" s="736"/>
      <c r="AC34" s="736"/>
      <c r="AD34" s="736"/>
      <c r="AE34" s="736"/>
      <c r="AF34" s="737"/>
      <c r="AG34" s="167"/>
      <c r="AH34" s="167"/>
      <c r="AI34" s="167"/>
      <c r="AJ34" s="167"/>
      <c r="AK34" s="167"/>
      <c r="AL34" s="738"/>
      <c r="AM34" s="738"/>
      <c r="AN34" s="738"/>
      <c r="AO34" s="738"/>
      <c r="AP34" s="738"/>
      <c r="AQ34" s="738"/>
      <c r="AR34" s="738"/>
      <c r="AS34" s="738"/>
      <c r="AT34" s="738"/>
      <c r="AU34" s="738"/>
      <c r="AV34" s="738"/>
      <c r="AW34" s="739"/>
      <c r="AX34" s="739"/>
      <c r="AY34" s="739"/>
      <c r="AZ34" s="738"/>
      <c r="BA34" s="738"/>
      <c r="BB34" s="738"/>
      <c r="BC34" s="738"/>
      <c r="BD34" s="738"/>
      <c r="BE34" s="738"/>
      <c r="BF34" s="738"/>
      <c r="BG34" s="738"/>
      <c r="BH34" s="738"/>
      <c r="BI34" s="738"/>
      <c r="BJ34" s="738"/>
      <c r="BK34" s="167"/>
      <c r="BL34" s="167"/>
      <c r="BM34" s="167"/>
      <c r="BN34" s="167"/>
      <c r="BO34" s="167"/>
      <c r="BP34" s="167"/>
      <c r="BQ34" s="167"/>
      <c r="BR34" s="167"/>
      <c r="BS34" s="167"/>
      <c r="BT34" s="167"/>
      <c r="BU34" s="167"/>
      <c r="BV34" s="167"/>
      <c r="BW34" s="167"/>
      <c r="BX34" s="167"/>
      <c r="BY34" s="167"/>
      <c r="BZ34" s="167"/>
      <c r="CA34" s="740"/>
      <c r="CB34" s="740"/>
      <c r="CC34" s="30"/>
      <c r="CD34" s="501"/>
      <c r="CE34" s="502"/>
      <c r="CF34" s="502"/>
      <c r="CG34" s="502"/>
      <c r="CH34" s="502"/>
      <c r="CI34" s="502"/>
      <c r="CJ34" s="502"/>
      <c r="CK34" s="502"/>
      <c r="CL34" s="503"/>
    </row>
    <row r="35" spans="2:90" ht="8.4499999999999993" customHeight="1">
      <c r="B35" s="724"/>
      <c r="C35" s="725"/>
      <c r="D35" s="725"/>
      <c r="E35" s="729"/>
      <c r="F35" s="730"/>
      <c r="G35" s="730"/>
      <c r="H35" s="730"/>
      <c r="I35" s="730"/>
      <c r="J35" s="730"/>
      <c r="K35" s="730"/>
      <c r="L35" s="730"/>
      <c r="M35" s="730"/>
      <c r="N35" s="730"/>
      <c r="O35" s="730"/>
      <c r="P35" s="730"/>
      <c r="Q35" s="730"/>
      <c r="R35" s="730"/>
      <c r="S35" s="730"/>
      <c r="T35" s="730"/>
      <c r="U35" s="730"/>
      <c r="V35" s="730"/>
      <c r="W35" s="730"/>
      <c r="X35" s="730"/>
      <c r="Y35" s="731"/>
      <c r="Z35" s="735"/>
      <c r="AA35" s="736"/>
      <c r="AB35" s="736"/>
      <c r="AC35" s="736"/>
      <c r="AD35" s="736"/>
      <c r="AE35" s="736"/>
      <c r="AF35" s="737"/>
      <c r="AG35" s="167"/>
      <c r="AH35" s="167"/>
      <c r="AI35" s="167"/>
      <c r="AJ35" s="167"/>
      <c r="AK35" s="167"/>
      <c r="AL35" s="738"/>
      <c r="AM35" s="738"/>
      <c r="AN35" s="738"/>
      <c r="AO35" s="738"/>
      <c r="AP35" s="738"/>
      <c r="AQ35" s="738"/>
      <c r="AR35" s="738"/>
      <c r="AS35" s="738"/>
      <c r="AT35" s="738"/>
      <c r="AU35" s="738"/>
      <c r="AV35" s="738"/>
      <c r="AW35" s="739"/>
      <c r="AX35" s="739"/>
      <c r="AY35" s="739"/>
      <c r="AZ35" s="751"/>
      <c r="BA35" s="751"/>
      <c r="BB35" s="751"/>
      <c r="BC35" s="751"/>
      <c r="BD35" s="751"/>
      <c r="BE35" s="751"/>
      <c r="BF35" s="751"/>
      <c r="BG35" s="751"/>
      <c r="BH35" s="751"/>
      <c r="BI35" s="751"/>
      <c r="BJ35" s="751"/>
      <c r="BK35" s="167"/>
      <c r="BL35" s="167"/>
      <c r="BM35" s="167"/>
      <c r="BN35" s="167"/>
      <c r="BO35" s="167"/>
      <c r="BP35" s="167"/>
      <c r="BQ35" s="167"/>
      <c r="BR35" s="167"/>
      <c r="BS35" s="167"/>
      <c r="BT35" s="167"/>
      <c r="BU35" s="167"/>
      <c r="BV35" s="167"/>
      <c r="BW35" s="167"/>
      <c r="BX35" s="167"/>
      <c r="BY35" s="167"/>
      <c r="BZ35" s="167"/>
      <c r="CA35" s="740"/>
      <c r="CB35" s="740"/>
      <c r="CC35" s="30"/>
    </row>
    <row r="36" spans="2:90" ht="8.4499999999999993" customHeight="1">
      <c r="B36" s="724"/>
      <c r="C36" s="725"/>
      <c r="D36" s="725"/>
      <c r="E36" s="729"/>
      <c r="F36" s="730"/>
      <c r="G36" s="730"/>
      <c r="H36" s="730"/>
      <c r="I36" s="730"/>
      <c r="J36" s="730"/>
      <c r="K36" s="730"/>
      <c r="L36" s="730"/>
      <c r="M36" s="730"/>
      <c r="N36" s="730"/>
      <c r="O36" s="730"/>
      <c r="P36" s="730"/>
      <c r="Q36" s="730"/>
      <c r="R36" s="730"/>
      <c r="S36" s="730"/>
      <c r="T36" s="730"/>
      <c r="U36" s="730"/>
      <c r="V36" s="730"/>
      <c r="W36" s="730"/>
      <c r="X36" s="730"/>
      <c r="Y36" s="731"/>
      <c r="Z36" s="735"/>
      <c r="AA36" s="736"/>
      <c r="AB36" s="736"/>
      <c r="AC36" s="736"/>
      <c r="AD36" s="736"/>
      <c r="AE36" s="736"/>
      <c r="AF36" s="737"/>
      <c r="AG36" s="167"/>
      <c r="AH36" s="167"/>
      <c r="AI36" s="167"/>
      <c r="AJ36" s="167"/>
      <c r="AK36" s="167"/>
      <c r="AL36" s="738"/>
      <c r="AM36" s="738"/>
      <c r="AN36" s="738"/>
      <c r="AO36" s="738"/>
      <c r="AP36" s="738"/>
      <c r="AQ36" s="738"/>
      <c r="AR36" s="738"/>
      <c r="AS36" s="738"/>
      <c r="AT36" s="738"/>
      <c r="AU36" s="738"/>
      <c r="AV36" s="738"/>
      <c r="AW36" s="739"/>
      <c r="AX36" s="739"/>
      <c r="AY36" s="739"/>
      <c r="AZ36" s="751"/>
      <c r="BA36" s="751"/>
      <c r="BB36" s="751"/>
      <c r="BC36" s="751"/>
      <c r="BD36" s="751"/>
      <c r="BE36" s="751"/>
      <c r="BF36" s="751"/>
      <c r="BG36" s="751"/>
      <c r="BH36" s="751"/>
      <c r="BI36" s="751"/>
      <c r="BJ36" s="751"/>
      <c r="BK36" s="167"/>
      <c r="BL36" s="167"/>
      <c r="BM36" s="167"/>
      <c r="BN36" s="167"/>
      <c r="BO36" s="167"/>
      <c r="BP36" s="167"/>
      <c r="BQ36" s="167"/>
      <c r="BR36" s="167"/>
      <c r="BS36" s="167"/>
      <c r="BT36" s="167"/>
      <c r="BU36" s="167"/>
      <c r="BV36" s="167"/>
      <c r="BW36" s="167"/>
      <c r="BX36" s="167"/>
      <c r="BY36" s="167"/>
      <c r="BZ36" s="167"/>
      <c r="CA36" s="740"/>
      <c r="CB36" s="740"/>
      <c r="CC36" s="30"/>
    </row>
    <row r="37" spans="2:90" ht="8.4499999999999993" customHeight="1">
      <c r="B37" s="724"/>
      <c r="C37" s="725"/>
      <c r="D37" s="725"/>
      <c r="E37" s="729"/>
      <c r="F37" s="730"/>
      <c r="G37" s="730"/>
      <c r="H37" s="730"/>
      <c r="I37" s="730"/>
      <c r="J37" s="730"/>
      <c r="K37" s="730"/>
      <c r="L37" s="730"/>
      <c r="M37" s="730"/>
      <c r="N37" s="730"/>
      <c r="O37" s="730"/>
      <c r="P37" s="730"/>
      <c r="Q37" s="730"/>
      <c r="R37" s="730"/>
      <c r="S37" s="730"/>
      <c r="T37" s="730"/>
      <c r="U37" s="730"/>
      <c r="V37" s="730"/>
      <c r="W37" s="730"/>
      <c r="X37" s="730"/>
      <c r="Y37" s="731"/>
      <c r="Z37" s="735"/>
      <c r="AA37" s="736"/>
      <c r="AB37" s="736"/>
      <c r="AC37" s="736"/>
      <c r="AD37" s="736"/>
      <c r="AE37" s="736"/>
      <c r="AF37" s="737"/>
      <c r="AG37" s="167"/>
      <c r="AH37" s="167"/>
      <c r="AI37" s="167"/>
      <c r="AJ37" s="167"/>
      <c r="AK37" s="167"/>
      <c r="AL37" s="738"/>
      <c r="AM37" s="738"/>
      <c r="AN37" s="738"/>
      <c r="AO37" s="738"/>
      <c r="AP37" s="738"/>
      <c r="AQ37" s="738"/>
      <c r="AR37" s="738"/>
      <c r="AS37" s="738"/>
      <c r="AT37" s="738"/>
      <c r="AU37" s="738"/>
      <c r="AV37" s="738"/>
      <c r="AW37" s="739"/>
      <c r="AX37" s="739"/>
      <c r="AY37" s="739"/>
      <c r="AZ37" s="751"/>
      <c r="BA37" s="751"/>
      <c r="BB37" s="751"/>
      <c r="BC37" s="751"/>
      <c r="BD37" s="751"/>
      <c r="BE37" s="751"/>
      <c r="BF37" s="751"/>
      <c r="BG37" s="751"/>
      <c r="BH37" s="751"/>
      <c r="BI37" s="751"/>
      <c r="BJ37" s="751"/>
      <c r="BK37" s="167"/>
      <c r="BL37" s="167"/>
      <c r="BM37" s="167"/>
      <c r="BN37" s="167"/>
      <c r="BO37" s="167"/>
      <c r="BP37" s="167"/>
      <c r="BQ37" s="167"/>
      <c r="BR37" s="167"/>
      <c r="BS37" s="167"/>
      <c r="BT37" s="167"/>
      <c r="BU37" s="167"/>
      <c r="BV37" s="167"/>
      <c r="BW37" s="167"/>
      <c r="BX37" s="167"/>
      <c r="BY37" s="167"/>
      <c r="BZ37" s="167"/>
      <c r="CA37" s="740"/>
      <c r="CB37" s="740"/>
      <c r="CC37" s="30"/>
    </row>
    <row r="38" spans="2:90" ht="8.4499999999999993" customHeight="1">
      <c r="B38" s="724"/>
      <c r="C38" s="725"/>
      <c r="D38" s="725"/>
      <c r="E38" s="729"/>
      <c r="F38" s="730"/>
      <c r="G38" s="730"/>
      <c r="H38" s="730"/>
      <c r="I38" s="730"/>
      <c r="J38" s="730"/>
      <c r="K38" s="730"/>
      <c r="L38" s="730"/>
      <c r="M38" s="730"/>
      <c r="N38" s="730"/>
      <c r="O38" s="730"/>
      <c r="P38" s="730"/>
      <c r="Q38" s="730"/>
      <c r="R38" s="730"/>
      <c r="S38" s="730"/>
      <c r="T38" s="730"/>
      <c r="U38" s="730"/>
      <c r="V38" s="730"/>
      <c r="W38" s="730"/>
      <c r="X38" s="730"/>
      <c r="Y38" s="731"/>
      <c r="Z38" s="735"/>
      <c r="AA38" s="736"/>
      <c r="AB38" s="736"/>
      <c r="AC38" s="736"/>
      <c r="AD38" s="736"/>
      <c r="AE38" s="736"/>
      <c r="AF38" s="737"/>
      <c r="AG38" s="167"/>
      <c r="AH38" s="167"/>
      <c r="AI38" s="167"/>
      <c r="AJ38" s="167"/>
      <c r="AK38" s="167"/>
      <c r="AL38" s="738"/>
      <c r="AM38" s="738"/>
      <c r="AN38" s="738"/>
      <c r="AO38" s="738"/>
      <c r="AP38" s="738"/>
      <c r="AQ38" s="738"/>
      <c r="AR38" s="738"/>
      <c r="AS38" s="738"/>
      <c r="AT38" s="738"/>
      <c r="AU38" s="738"/>
      <c r="AV38" s="738"/>
      <c r="AW38" s="739"/>
      <c r="AX38" s="739"/>
      <c r="AY38" s="739"/>
      <c r="AZ38" s="751"/>
      <c r="BA38" s="751"/>
      <c r="BB38" s="751"/>
      <c r="BC38" s="751"/>
      <c r="BD38" s="751"/>
      <c r="BE38" s="751"/>
      <c r="BF38" s="751"/>
      <c r="BG38" s="751"/>
      <c r="BH38" s="751"/>
      <c r="BI38" s="751"/>
      <c r="BJ38" s="751"/>
      <c r="BK38" s="167"/>
      <c r="BL38" s="167"/>
      <c r="BM38" s="167"/>
      <c r="BN38" s="167"/>
      <c r="BO38" s="167"/>
      <c r="BP38" s="167"/>
      <c r="BQ38" s="167"/>
      <c r="BR38" s="167"/>
      <c r="BS38" s="167"/>
      <c r="BT38" s="167"/>
      <c r="BU38" s="167"/>
      <c r="BV38" s="167"/>
      <c r="BW38" s="167"/>
      <c r="BX38" s="167"/>
      <c r="BY38" s="167"/>
      <c r="BZ38" s="167"/>
      <c r="CA38" s="740"/>
      <c r="CB38" s="740"/>
      <c r="CC38" s="30"/>
    </row>
    <row r="39" spans="2:90" ht="8.4499999999999993" customHeight="1">
      <c r="B39" s="724"/>
      <c r="C39" s="725"/>
      <c r="D39" s="725"/>
      <c r="E39" s="729"/>
      <c r="F39" s="730"/>
      <c r="G39" s="730"/>
      <c r="H39" s="730"/>
      <c r="I39" s="730"/>
      <c r="J39" s="730"/>
      <c r="K39" s="730"/>
      <c r="L39" s="730"/>
      <c r="M39" s="730"/>
      <c r="N39" s="730"/>
      <c r="O39" s="730"/>
      <c r="P39" s="730"/>
      <c r="Q39" s="730"/>
      <c r="R39" s="730"/>
      <c r="S39" s="730"/>
      <c r="T39" s="730"/>
      <c r="U39" s="730"/>
      <c r="V39" s="730"/>
      <c r="W39" s="730"/>
      <c r="X39" s="730"/>
      <c r="Y39" s="731"/>
      <c r="Z39" s="735"/>
      <c r="AA39" s="736"/>
      <c r="AB39" s="736"/>
      <c r="AC39" s="736"/>
      <c r="AD39" s="736"/>
      <c r="AE39" s="736"/>
      <c r="AF39" s="737"/>
      <c r="AG39" s="167"/>
      <c r="AH39" s="167"/>
      <c r="AI39" s="167"/>
      <c r="AJ39" s="167"/>
      <c r="AK39" s="167"/>
      <c r="AL39" s="738"/>
      <c r="AM39" s="738"/>
      <c r="AN39" s="738"/>
      <c r="AO39" s="738"/>
      <c r="AP39" s="738"/>
      <c r="AQ39" s="738"/>
      <c r="AR39" s="738"/>
      <c r="AS39" s="738"/>
      <c r="AT39" s="738"/>
      <c r="AU39" s="738"/>
      <c r="AV39" s="738"/>
      <c r="AW39" s="739"/>
      <c r="AX39" s="739"/>
      <c r="AY39" s="739"/>
      <c r="AZ39" s="751"/>
      <c r="BA39" s="751"/>
      <c r="BB39" s="751"/>
      <c r="BC39" s="751"/>
      <c r="BD39" s="751"/>
      <c r="BE39" s="751"/>
      <c r="BF39" s="751"/>
      <c r="BG39" s="751"/>
      <c r="BH39" s="751"/>
      <c r="BI39" s="751"/>
      <c r="BJ39" s="751"/>
      <c r="BK39" s="167"/>
      <c r="BL39" s="167"/>
      <c r="BM39" s="167"/>
      <c r="BN39" s="167"/>
      <c r="BO39" s="167"/>
      <c r="BP39" s="167"/>
      <c r="BQ39" s="167"/>
      <c r="BR39" s="167"/>
      <c r="BS39" s="167"/>
      <c r="BT39" s="167"/>
      <c r="BU39" s="167"/>
      <c r="BV39" s="167"/>
      <c r="BW39" s="167"/>
      <c r="BX39" s="167"/>
      <c r="BY39" s="167"/>
      <c r="BZ39" s="167"/>
      <c r="CA39" s="740"/>
      <c r="CB39" s="740"/>
      <c r="CC39" s="30"/>
    </row>
    <row r="40" spans="2:90" ht="8.4499999999999993" customHeight="1">
      <c r="B40" s="724"/>
      <c r="C40" s="725"/>
      <c r="D40" s="725"/>
      <c r="E40" s="729"/>
      <c r="F40" s="730"/>
      <c r="G40" s="730"/>
      <c r="H40" s="730"/>
      <c r="I40" s="730"/>
      <c r="J40" s="730"/>
      <c r="K40" s="730"/>
      <c r="L40" s="730"/>
      <c r="M40" s="730"/>
      <c r="N40" s="730"/>
      <c r="O40" s="730"/>
      <c r="P40" s="730"/>
      <c r="Q40" s="730"/>
      <c r="R40" s="730"/>
      <c r="S40" s="730"/>
      <c r="T40" s="730"/>
      <c r="U40" s="730"/>
      <c r="V40" s="730"/>
      <c r="W40" s="730"/>
      <c r="X40" s="730"/>
      <c r="Y40" s="731"/>
      <c r="Z40" s="735"/>
      <c r="AA40" s="736"/>
      <c r="AB40" s="736"/>
      <c r="AC40" s="736"/>
      <c r="AD40" s="736"/>
      <c r="AE40" s="736"/>
      <c r="AF40" s="737"/>
      <c r="AG40" s="167"/>
      <c r="AH40" s="167"/>
      <c r="AI40" s="167"/>
      <c r="AJ40" s="167"/>
      <c r="AK40" s="167"/>
      <c r="AL40" s="738"/>
      <c r="AM40" s="738"/>
      <c r="AN40" s="738"/>
      <c r="AO40" s="738"/>
      <c r="AP40" s="738"/>
      <c r="AQ40" s="738"/>
      <c r="AR40" s="738"/>
      <c r="AS40" s="738"/>
      <c r="AT40" s="738"/>
      <c r="AU40" s="738"/>
      <c r="AV40" s="738"/>
      <c r="AW40" s="739"/>
      <c r="AX40" s="739"/>
      <c r="AY40" s="739"/>
      <c r="AZ40" s="751"/>
      <c r="BA40" s="751"/>
      <c r="BB40" s="751"/>
      <c r="BC40" s="751"/>
      <c r="BD40" s="751"/>
      <c r="BE40" s="751"/>
      <c r="BF40" s="751"/>
      <c r="BG40" s="751"/>
      <c r="BH40" s="751"/>
      <c r="BI40" s="751"/>
      <c r="BJ40" s="751"/>
      <c r="BK40" s="167"/>
      <c r="BL40" s="167"/>
      <c r="BM40" s="167"/>
      <c r="BN40" s="167"/>
      <c r="BO40" s="167"/>
      <c r="BP40" s="167"/>
      <c r="BQ40" s="167"/>
      <c r="BR40" s="167"/>
      <c r="BS40" s="167"/>
      <c r="BT40" s="167"/>
      <c r="BU40" s="167"/>
      <c r="BV40" s="167"/>
      <c r="BW40" s="167"/>
      <c r="BX40" s="167"/>
      <c r="BY40" s="167"/>
      <c r="BZ40" s="167"/>
      <c r="CA40" s="740"/>
      <c r="CB40" s="740"/>
      <c r="CC40" s="30"/>
    </row>
    <row r="41" spans="2:90" ht="8.4499999999999993" customHeight="1">
      <c r="B41" s="724"/>
      <c r="C41" s="725"/>
      <c r="D41" s="725"/>
      <c r="E41" s="729"/>
      <c r="F41" s="730"/>
      <c r="G41" s="730"/>
      <c r="H41" s="730"/>
      <c r="I41" s="730"/>
      <c r="J41" s="730"/>
      <c r="K41" s="730"/>
      <c r="L41" s="730"/>
      <c r="M41" s="730"/>
      <c r="N41" s="730"/>
      <c r="O41" s="730"/>
      <c r="P41" s="730"/>
      <c r="Q41" s="730"/>
      <c r="R41" s="730"/>
      <c r="S41" s="730"/>
      <c r="T41" s="730"/>
      <c r="U41" s="730"/>
      <c r="V41" s="730"/>
      <c r="W41" s="730"/>
      <c r="X41" s="730"/>
      <c r="Y41" s="731"/>
      <c r="Z41" s="735"/>
      <c r="AA41" s="736"/>
      <c r="AB41" s="736"/>
      <c r="AC41" s="736"/>
      <c r="AD41" s="736"/>
      <c r="AE41" s="736"/>
      <c r="AF41" s="737"/>
      <c r="AG41" s="167"/>
      <c r="AH41" s="167"/>
      <c r="AI41" s="167"/>
      <c r="AJ41" s="167"/>
      <c r="AK41" s="167"/>
      <c r="AL41" s="738"/>
      <c r="AM41" s="738"/>
      <c r="AN41" s="738"/>
      <c r="AO41" s="738"/>
      <c r="AP41" s="738"/>
      <c r="AQ41" s="738"/>
      <c r="AR41" s="738"/>
      <c r="AS41" s="738"/>
      <c r="AT41" s="738"/>
      <c r="AU41" s="738"/>
      <c r="AV41" s="738"/>
      <c r="AW41" s="739"/>
      <c r="AX41" s="739"/>
      <c r="AY41" s="739"/>
      <c r="AZ41" s="751"/>
      <c r="BA41" s="751"/>
      <c r="BB41" s="751"/>
      <c r="BC41" s="751"/>
      <c r="BD41" s="751"/>
      <c r="BE41" s="751"/>
      <c r="BF41" s="751"/>
      <c r="BG41" s="751"/>
      <c r="BH41" s="751"/>
      <c r="BI41" s="751"/>
      <c r="BJ41" s="751"/>
      <c r="BK41" s="167"/>
      <c r="BL41" s="167"/>
      <c r="BM41" s="167"/>
      <c r="BN41" s="167"/>
      <c r="BO41" s="167"/>
      <c r="BP41" s="167"/>
      <c r="BQ41" s="167"/>
      <c r="BR41" s="167"/>
      <c r="BS41" s="167"/>
      <c r="BT41" s="167"/>
      <c r="BU41" s="167"/>
      <c r="BV41" s="167"/>
      <c r="BW41" s="167"/>
      <c r="BX41" s="167"/>
      <c r="BY41" s="167"/>
      <c r="BZ41" s="167"/>
      <c r="CA41" s="740"/>
      <c r="CB41" s="740"/>
      <c r="CC41" s="30"/>
    </row>
    <row r="42" spans="2:90" ht="8.4499999999999993" customHeight="1">
      <c r="B42" s="724"/>
      <c r="C42" s="725"/>
      <c r="D42" s="725"/>
      <c r="E42" s="729"/>
      <c r="F42" s="730"/>
      <c r="G42" s="730"/>
      <c r="H42" s="730"/>
      <c r="I42" s="730"/>
      <c r="J42" s="730"/>
      <c r="K42" s="730"/>
      <c r="L42" s="730"/>
      <c r="M42" s="730"/>
      <c r="N42" s="730"/>
      <c r="O42" s="730"/>
      <c r="P42" s="730"/>
      <c r="Q42" s="730"/>
      <c r="R42" s="730"/>
      <c r="S42" s="730"/>
      <c r="T42" s="730"/>
      <c r="U42" s="730"/>
      <c r="V42" s="730"/>
      <c r="W42" s="730"/>
      <c r="X42" s="730"/>
      <c r="Y42" s="731"/>
      <c r="Z42" s="735"/>
      <c r="AA42" s="736"/>
      <c r="AB42" s="736"/>
      <c r="AC42" s="736"/>
      <c r="AD42" s="736"/>
      <c r="AE42" s="736"/>
      <c r="AF42" s="737"/>
      <c r="AG42" s="167"/>
      <c r="AH42" s="167"/>
      <c r="AI42" s="167"/>
      <c r="AJ42" s="167"/>
      <c r="AK42" s="167"/>
      <c r="AL42" s="738"/>
      <c r="AM42" s="738"/>
      <c r="AN42" s="738"/>
      <c r="AO42" s="738"/>
      <c r="AP42" s="738"/>
      <c r="AQ42" s="738"/>
      <c r="AR42" s="738"/>
      <c r="AS42" s="738"/>
      <c r="AT42" s="738"/>
      <c r="AU42" s="738"/>
      <c r="AV42" s="738"/>
      <c r="AW42" s="739"/>
      <c r="AX42" s="739"/>
      <c r="AY42" s="739"/>
      <c r="AZ42" s="751"/>
      <c r="BA42" s="751"/>
      <c r="BB42" s="751"/>
      <c r="BC42" s="751"/>
      <c r="BD42" s="751"/>
      <c r="BE42" s="751"/>
      <c r="BF42" s="751"/>
      <c r="BG42" s="751"/>
      <c r="BH42" s="751"/>
      <c r="BI42" s="751"/>
      <c r="BJ42" s="751"/>
      <c r="BK42" s="167"/>
      <c r="BL42" s="167"/>
      <c r="BM42" s="167"/>
      <c r="BN42" s="167"/>
      <c r="BO42" s="167"/>
      <c r="BP42" s="167"/>
      <c r="BQ42" s="167"/>
      <c r="BR42" s="167"/>
      <c r="BS42" s="167"/>
      <c r="BT42" s="167"/>
      <c r="BU42" s="167"/>
      <c r="BV42" s="167"/>
      <c r="BW42" s="167"/>
      <c r="BX42" s="167"/>
      <c r="BY42" s="167"/>
      <c r="BZ42" s="167"/>
      <c r="CA42" s="740"/>
      <c r="CB42" s="740"/>
      <c r="CC42" s="30"/>
    </row>
    <row r="43" spans="2:90" ht="8.4499999999999993" customHeight="1">
      <c r="B43" s="724"/>
      <c r="C43" s="725"/>
      <c r="D43" s="725"/>
      <c r="E43" s="729"/>
      <c r="F43" s="730"/>
      <c r="G43" s="730"/>
      <c r="H43" s="730"/>
      <c r="I43" s="730"/>
      <c r="J43" s="730"/>
      <c r="K43" s="730"/>
      <c r="L43" s="730"/>
      <c r="M43" s="730"/>
      <c r="N43" s="730"/>
      <c r="O43" s="730"/>
      <c r="P43" s="730"/>
      <c r="Q43" s="730"/>
      <c r="R43" s="730"/>
      <c r="S43" s="730"/>
      <c r="T43" s="730"/>
      <c r="U43" s="730"/>
      <c r="V43" s="730"/>
      <c r="W43" s="730"/>
      <c r="X43" s="730"/>
      <c r="Y43" s="731"/>
      <c r="Z43" s="735"/>
      <c r="AA43" s="736"/>
      <c r="AB43" s="736"/>
      <c r="AC43" s="736"/>
      <c r="AD43" s="736"/>
      <c r="AE43" s="736"/>
      <c r="AF43" s="737"/>
      <c r="AG43" s="167"/>
      <c r="AH43" s="167"/>
      <c r="AI43" s="167"/>
      <c r="AJ43" s="167"/>
      <c r="AK43" s="167"/>
      <c r="AL43" s="738"/>
      <c r="AM43" s="738"/>
      <c r="AN43" s="738"/>
      <c r="AO43" s="738"/>
      <c r="AP43" s="738"/>
      <c r="AQ43" s="738"/>
      <c r="AR43" s="738"/>
      <c r="AS43" s="738"/>
      <c r="AT43" s="738"/>
      <c r="AU43" s="738"/>
      <c r="AV43" s="738"/>
      <c r="AW43" s="739"/>
      <c r="AX43" s="739"/>
      <c r="AY43" s="739"/>
      <c r="AZ43" s="751"/>
      <c r="BA43" s="751"/>
      <c r="BB43" s="751"/>
      <c r="BC43" s="751"/>
      <c r="BD43" s="751"/>
      <c r="BE43" s="751"/>
      <c r="BF43" s="751"/>
      <c r="BG43" s="751"/>
      <c r="BH43" s="751"/>
      <c r="BI43" s="751"/>
      <c r="BJ43" s="751"/>
      <c r="BK43" s="167"/>
      <c r="BL43" s="167"/>
      <c r="BM43" s="167"/>
      <c r="BN43" s="167"/>
      <c r="BO43" s="167"/>
      <c r="BP43" s="167"/>
      <c r="BQ43" s="167"/>
      <c r="BR43" s="167"/>
      <c r="BS43" s="167"/>
      <c r="BT43" s="167"/>
      <c r="BU43" s="167"/>
      <c r="BV43" s="167"/>
      <c r="BW43" s="167"/>
      <c r="BX43" s="167"/>
      <c r="BY43" s="167"/>
      <c r="BZ43" s="167"/>
      <c r="CA43" s="740"/>
      <c r="CB43" s="740"/>
      <c r="CC43" s="30"/>
    </row>
    <row r="44" spans="2:90" ht="8.4499999999999993" customHeight="1">
      <c r="B44" s="724"/>
      <c r="C44" s="725"/>
      <c r="D44" s="725"/>
      <c r="E44" s="729"/>
      <c r="F44" s="730"/>
      <c r="G44" s="730"/>
      <c r="H44" s="730"/>
      <c r="I44" s="730"/>
      <c r="J44" s="730"/>
      <c r="K44" s="730"/>
      <c r="L44" s="730"/>
      <c r="M44" s="730"/>
      <c r="N44" s="730"/>
      <c r="O44" s="730"/>
      <c r="P44" s="730"/>
      <c r="Q44" s="730"/>
      <c r="R44" s="730"/>
      <c r="S44" s="730"/>
      <c r="T44" s="730"/>
      <c r="U44" s="730"/>
      <c r="V44" s="730"/>
      <c r="W44" s="730"/>
      <c r="X44" s="730"/>
      <c r="Y44" s="731"/>
      <c r="Z44" s="735"/>
      <c r="AA44" s="736"/>
      <c r="AB44" s="736"/>
      <c r="AC44" s="736"/>
      <c r="AD44" s="736"/>
      <c r="AE44" s="736"/>
      <c r="AF44" s="737"/>
      <c r="AG44" s="167"/>
      <c r="AH44" s="167"/>
      <c r="AI44" s="167"/>
      <c r="AJ44" s="167"/>
      <c r="AK44" s="167"/>
      <c r="AL44" s="738"/>
      <c r="AM44" s="738"/>
      <c r="AN44" s="738"/>
      <c r="AO44" s="738"/>
      <c r="AP44" s="738"/>
      <c r="AQ44" s="738"/>
      <c r="AR44" s="738"/>
      <c r="AS44" s="738"/>
      <c r="AT44" s="738"/>
      <c r="AU44" s="738"/>
      <c r="AV44" s="738"/>
      <c r="AW44" s="739"/>
      <c r="AX44" s="739"/>
      <c r="AY44" s="739"/>
      <c r="AZ44" s="751"/>
      <c r="BA44" s="751"/>
      <c r="BB44" s="751"/>
      <c r="BC44" s="751"/>
      <c r="BD44" s="751"/>
      <c r="BE44" s="751"/>
      <c r="BF44" s="751"/>
      <c r="BG44" s="751"/>
      <c r="BH44" s="751"/>
      <c r="BI44" s="751"/>
      <c r="BJ44" s="751"/>
      <c r="BK44" s="167"/>
      <c r="BL44" s="167"/>
      <c r="BM44" s="167"/>
      <c r="BN44" s="167"/>
      <c r="BO44" s="167"/>
      <c r="BP44" s="167"/>
      <c r="BQ44" s="167"/>
      <c r="BR44" s="167"/>
      <c r="BS44" s="167"/>
      <c r="BT44" s="167"/>
      <c r="BU44" s="167"/>
      <c r="BV44" s="167"/>
      <c r="BW44" s="167"/>
      <c r="BX44" s="167"/>
      <c r="BY44" s="167"/>
      <c r="BZ44" s="167"/>
      <c r="CA44" s="740"/>
      <c r="CB44" s="740"/>
      <c r="CC44" s="30"/>
    </row>
    <row r="45" spans="2:90" ht="8.4499999999999993" customHeight="1">
      <c r="B45" s="724"/>
      <c r="C45" s="725"/>
      <c r="D45" s="725"/>
      <c r="E45" s="729"/>
      <c r="F45" s="730"/>
      <c r="G45" s="730"/>
      <c r="H45" s="730"/>
      <c r="I45" s="730"/>
      <c r="J45" s="730"/>
      <c r="K45" s="730"/>
      <c r="L45" s="730"/>
      <c r="M45" s="730"/>
      <c r="N45" s="730"/>
      <c r="O45" s="730"/>
      <c r="P45" s="730"/>
      <c r="Q45" s="730"/>
      <c r="R45" s="730"/>
      <c r="S45" s="730"/>
      <c r="T45" s="730"/>
      <c r="U45" s="730"/>
      <c r="V45" s="730"/>
      <c r="W45" s="730"/>
      <c r="X45" s="730"/>
      <c r="Y45" s="731"/>
      <c r="Z45" s="735"/>
      <c r="AA45" s="736"/>
      <c r="AB45" s="736"/>
      <c r="AC45" s="736"/>
      <c r="AD45" s="736"/>
      <c r="AE45" s="736"/>
      <c r="AF45" s="737"/>
      <c r="AG45" s="167"/>
      <c r="AH45" s="167"/>
      <c r="AI45" s="167"/>
      <c r="AJ45" s="167"/>
      <c r="AK45" s="167"/>
      <c r="AL45" s="738"/>
      <c r="AM45" s="738"/>
      <c r="AN45" s="738"/>
      <c r="AO45" s="738"/>
      <c r="AP45" s="738"/>
      <c r="AQ45" s="738"/>
      <c r="AR45" s="738"/>
      <c r="AS45" s="738"/>
      <c r="AT45" s="738"/>
      <c r="AU45" s="738"/>
      <c r="AV45" s="738"/>
      <c r="AW45" s="739"/>
      <c r="AX45" s="739"/>
      <c r="AY45" s="739"/>
      <c r="AZ45" s="751"/>
      <c r="BA45" s="751"/>
      <c r="BB45" s="751"/>
      <c r="BC45" s="751"/>
      <c r="BD45" s="751"/>
      <c r="BE45" s="751"/>
      <c r="BF45" s="751"/>
      <c r="BG45" s="751"/>
      <c r="BH45" s="751"/>
      <c r="BI45" s="751"/>
      <c r="BJ45" s="751"/>
      <c r="BK45" s="167"/>
      <c r="BL45" s="167"/>
      <c r="BM45" s="167"/>
      <c r="BN45" s="167"/>
      <c r="BO45" s="167"/>
      <c r="BP45" s="167"/>
      <c r="BQ45" s="167"/>
      <c r="BR45" s="167"/>
      <c r="BS45" s="167"/>
      <c r="BT45" s="167"/>
      <c r="BU45" s="167"/>
      <c r="BV45" s="167"/>
      <c r="BW45" s="167"/>
      <c r="BX45" s="167"/>
      <c r="BY45" s="167"/>
      <c r="BZ45" s="167"/>
      <c r="CA45" s="740"/>
      <c r="CB45" s="740"/>
      <c r="CC45" s="30"/>
    </row>
    <row r="46" spans="2:90" ht="8.4499999999999993" customHeight="1">
      <c r="B46" s="724"/>
      <c r="C46" s="725"/>
      <c r="D46" s="725"/>
      <c r="E46" s="729"/>
      <c r="F46" s="730"/>
      <c r="G46" s="730"/>
      <c r="H46" s="730"/>
      <c r="I46" s="730"/>
      <c r="J46" s="730"/>
      <c r="K46" s="730"/>
      <c r="L46" s="730"/>
      <c r="M46" s="730"/>
      <c r="N46" s="730"/>
      <c r="O46" s="730"/>
      <c r="P46" s="730"/>
      <c r="Q46" s="730"/>
      <c r="R46" s="730"/>
      <c r="S46" s="730"/>
      <c r="T46" s="730"/>
      <c r="U46" s="730"/>
      <c r="V46" s="730"/>
      <c r="W46" s="730"/>
      <c r="X46" s="730"/>
      <c r="Y46" s="731"/>
      <c r="Z46" s="735"/>
      <c r="AA46" s="736"/>
      <c r="AB46" s="736"/>
      <c r="AC46" s="736"/>
      <c r="AD46" s="736"/>
      <c r="AE46" s="736"/>
      <c r="AF46" s="737"/>
      <c r="AG46" s="167"/>
      <c r="AH46" s="167"/>
      <c r="AI46" s="167"/>
      <c r="AJ46" s="167"/>
      <c r="AK46" s="167"/>
      <c r="AL46" s="738"/>
      <c r="AM46" s="738"/>
      <c r="AN46" s="738"/>
      <c r="AO46" s="738"/>
      <c r="AP46" s="738"/>
      <c r="AQ46" s="738"/>
      <c r="AR46" s="738"/>
      <c r="AS46" s="738"/>
      <c r="AT46" s="738"/>
      <c r="AU46" s="738"/>
      <c r="AV46" s="738"/>
      <c r="AW46" s="739"/>
      <c r="AX46" s="739"/>
      <c r="AY46" s="739"/>
      <c r="AZ46" s="751"/>
      <c r="BA46" s="751"/>
      <c r="BB46" s="751"/>
      <c r="BC46" s="751"/>
      <c r="BD46" s="751"/>
      <c r="BE46" s="751"/>
      <c r="BF46" s="751"/>
      <c r="BG46" s="751"/>
      <c r="BH46" s="751"/>
      <c r="BI46" s="751"/>
      <c r="BJ46" s="751"/>
      <c r="BK46" s="167"/>
      <c r="BL46" s="167"/>
      <c r="BM46" s="167"/>
      <c r="BN46" s="167"/>
      <c r="BO46" s="167"/>
      <c r="BP46" s="167"/>
      <c r="BQ46" s="167"/>
      <c r="BR46" s="167"/>
      <c r="BS46" s="167"/>
      <c r="BT46" s="167"/>
      <c r="BU46" s="167"/>
      <c r="BV46" s="167"/>
      <c r="BW46" s="167"/>
      <c r="BX46" s="167"/>
      <c r="BY46" s="167"/>
      <c r="BZ46" s="167"/>
      <c r="CA46" s="740"/>
      <c r="CB46" s="740"/>
      <c r="CC46" s="30"/>
    </row>
    <row r="47" spans="2:90" ht="8.4499999999999993" customHeight="1">
      <c r="B47" s="724"/>
      <c r="C47" s="725"/>
      <c r="D47" s="725"/>
      <c r="E47" s="729"/>
      <c r="F47" s="730"/>
      <c r="G47" s="730"/>
      <c r="H47" s="730"/>
      <c r="I47" s="730"/>
      <c r="J47" s="730"/>
      <c r="K47" s="730"/>
      <c r="L47" s="730"/>
      <c r="M47" s="730"/>
      <c r="N47" s="730"/>
      <c r="O47" s="730"/>
      <c r="P47" s="730"/>
      <c r="Q47" s="730"/>
      <c r="R47" s="730"/>
      <c r="S47" s="730"/>
      <c r="T47" s="730"/>
      <c r="U47" s="730"/>
      <c r="V47" s="730"/>
      <c r="W47" s="730"/>
      <c r="X47" s="730"/>
      <c r="Y47" s="731"/>
      <c r="Z47" s="735"/>
      <c r="AA47" s="736"/>
      <c r="AB47" s="736"/>
      <c r="AC47" s="736"/>
      <c r="AD47" s="736"/>
      <c r="AE47" s="736"/>
      <c r="AF47" s="737"/>
      <c r="AG47" s="167"/>
      <c r="AH47" s="167"/>
      <c r="AI47" s="167"/>
      <c r="AJ47" s="167"/>
      <c r="AK47" s="167"/>
      <c r="AL47" s="738"/>
      <c r="AM47" s="738"/>
      <c r="AN47" s="738"/>
      <c r="AO47" s="738"/>
      <c r="AP47" s="738"/>
      <c r="AQ47" s="738"/>
      <c r="AR47" s="738"/>
      <c r="AS47" s="738"/>
      <c r="AT47" s="738"/>
      <c r="AU47" s="738"/>
      <c r="AV47" s="738"/>
      <c r="AW47" s="739"/>
      <c r="AX47" s="739"/>
      <c r="AY47" s="739"/>
      <c r="AZ47" s="751"/>
      <c r="BA47" s="751"/>
      <c r="BB47" s="751"/>
      <c r="BC47" s="751"/>
      <c r="BD47" s="751"/>
      <c r="BE47" s="751"/>
      <c r="BF47" s="751"/>
      <c r="BG47" s="751"/>
      <c r="BH47" s="751"/>
      <c r="BI47" s="751"/>
      <c r="BJ47" s="751"/>
      <c r="BK47" s="167"/>
      <c r="BL47" s="167"/>
      <c r="BM47" s="167"/>
      <c r="BN47" s="167"/>
      <c r="BO47" s="167"/>
      <c r="BP47" s="167"/>
      <c r="BQ47" s="167"/>
      <c r="BR47" s="167"/>
      <c r="BS47" s="167"/>
      <c r="BT47" s="167"/>
      <c r="BU47" s="167"/>
      <c r="BV47" s="167"/>
      <c r="BW47" s="167"/>
      <c r="BX47" s="167"/>
      <c r="BY47" s="167"/>
      <c r="BZ47" s="167"/>
      <c r="CA47" s="740"/>
      <c r="CB47" s="740"/>
      <c r="CC47" s="30"/>
    </row>
    <row r="48" spans="2:90" ht="8.4499999999999993" customHeight="1">
      <c r="B48" s="724"/>
      <c r="C48" s="725"/>
      <c r="D48" s="725"/>
      <c r="E48" s="729"/>
      <c r="F48" s="730"/>
      <c r="G48" s="730"/>
      <c r="H48" s="730"/>
      <c r="I48" s="730"/>
      <c r="J48" s="730"/>
      <c r="K48" s="730"/>
      <c r="L48" s="730"/>
      <c r="M48" s="730"/>
      <c r="N48" s="730"/>
      <c r="O48" s="730"/>
      <c r="P48" s="730"/>
      <c r="Q48" s="730"/>
      <c r="R48" s="730"/>
      <c r="S48" s="730"/>
      <c r="T48" s="730"/>
      <c r="U48" s="730"/>
      <c r="V48" s="730"/>
      <c r="W48" s="730"/>
      <c r="X48" s="730"/>
      <c r="Y48" s="731"/>
      <c r="Z48" s="735"/>
      <c r="AA48" s="736"/>
      <c r="AB48" s="736"/>
      <c r="AC48" s="736"/>
      <c r="AD48" s="736"/>
      <c r="AE48" s="736"/>
      <c r="AF48" s="737"/>
      <c r="AG48" s="167"/>
      <c r="AH48" s="167"/>
      <c r="AI48" s="167"/>
      <c r="AJ48" s="167"/>
      <c r="AK48" s="167"/>
      <c r="AL48" s="738"/>
      <c r="AM48" s="738"/>
      <c r="AN48" s="738"/>
      <c r="AO48" s="738"/>
      <c r="AP48" s="738"/>
      <c r="AQ48" s="738"/>
      <c r="AR48" s="738"/>
      <c r="AS48" s="738"/>
      <c r="AT48" s="738"/>
      <c r="AU48" s="738"/>
      <c r="AV48" s="738"/>
      <c r="AW48" s="739"/>
      <c r="AX48" s="739"/>
      <c r="AY48" s="739"/>
      <c r="AZ48" s="751"/>
      <c r="BA48" s="751"/>
      <c r="BB48" s="751"/>
      <c r="BC48" s="751"/>
      <c r="BD48" s="751"/>
      <c r="BE48" s="751"/>
      <c r="BF48" s="751"/>
      <c r="BG48" s="751"/>
      <c r="BH48" s="751"/>
      <c r="BI48" s="751"/>
      <c r="BJ48" s="751"/>
      <c r="BK48" s="167"/>
      <c r="BL48" s="167"/>
      <c r="BM48" s="167"/>
      <c r="BN48" s="167"/>
      <c r="BO48" s="167"/>
      <c r="BP48" s="167"/>
      <c r="BQ48" s="167"/>
      <c r="BR48" s="167"/>
      <c r="BS48" s="167"/>
      <c r="BT48" s="167"/>
      <c r="BU48" s="167"/>
      <c r="BV48" s="167"/>
      <c r="BW48" s="167"/>
      <c r="BX48" s="167"/>
      <c r="BY48" s="167"/>
      <c r="BZ48" s="167"/>
      <c r="CA48" s="740"/>
      <c r="CB48" s="740"/>
      <c r="CC48" s="30"/>
    </row>
    <row r="49" spans="2:81" ht="8.4499999999999993" customHeight="1">
      <c r="B49" s="724"/>
      <c r="C49" s="725"/>
      <c r="D49" s="725"/>
      <c r="E49" s="729"/>
      <c r="F49" s="730"/>
      <c r="G49" s="730"/>
      <c r="H49" s="730"/>
      <c r="I49" s="730"/>
      <c r="J49" s="730"/>
      <c r="K49" s="730"/>
      <c r="L49" s="730"/>
      <c r="M49" s="730"/>
      <c r="N49" s="730"/>
      <c r="O49" s="730"/>
      <c r="P49" s="730"/>
      <c r="Q49" s="730"/>
      <c r="R49" s="730"/>
      <c r="S49" s="730"/>
      <c r="T49" s="730"/>
      <c r="U49" s="730"/>
      <c r="V49" s="730"/>
      <c r="W49" s="730"/>
      <c r="X49" s="730"/>
      <c r="Y49" s="731"/>
      <c r="Z49" s="735"/>
      <c r="AA49" s="736"/>
      <c r="AB49" s="736"/>
      <c r="AC49" s="736"/>
      <c r="AD49" s="736"/>
      <c r="AE49" s="736"/>
      <c r="AF49" s="737"/>
      <c r="AG49" s="167"/>
      <c r="AH49" s="167"/>
      <c r="AI49" s="167"/>
      <c r="AJ49" s="167"/>
      <c r="AK49" s="167"/>
      <c r="AL49" s="738"/>
      <c r="AM49" s="738"/>
      <c r="AN49" s="738"/>
      <c r="AO49" s="738"/>
      <c r="AP49" s="738"/>
      <c r="AQ49" s="738"/>
      <c r="AR49" s="738"/>
      <c r="AS49" s="738"/>
      <c r="AT49" s="738"/>
      <c r="AU49" s="738"/>
      <c r="AV49" s="738"/>
      <c r="AW49" s="739"/>
      <c r="AX49" s="739"/>
      <c r="AY49" s="739"/>
      <c r="AZ49" s="751"/>
      <c r="BA49" s="751"/>
      <c r="BB49" s="751"/>
      <c r="BC49" s="751"/>
      <c r="BD49" s="751"/>
      <c r="BE49" s="751"/>
      <c r="BF49" s="751"/>
      <c r="BG49" s="751"/>
      <c r="BH49" s="751"/>
      <c r="BI49" s="751"/>
      <c r="BJ49" s="751"/>
      <c r="BK49" s="167"/>
      <c r="BL49" s="167"/>
      <c r="BM49" s="167"/>
      <c r="BN49" s="167"/>
      <c r="BO49" s="167"/>
      <c r="BP49" s="167"/>
      <c r="BQ49" s="167"/>
      <c r="BR49" s="167"/>
      <c r="BS49" s="167"/>
      <c r="BT49" s="167"/>
      <c r="BU49" s="167"/>
      <c r="BV49" s="167"/>
      <c r="BW49" s="167"/>
      <c r="BX49" s="167"/>
      <c r="BY49" s="167"/>
      <c r="BZ49" s="167"/>
      <c r="CA49" s="740"/>
      <c r="CB49" s="740"/>
      <c r="CC49" s="30"/>
    </row>
    <row r="50" spans="2:81" ht="8.4499999999999993" customHeight="1">
      <c r="B50" s="724"/>
      <c r="C50" s="725"/>
      <c r="D50" s="725"/>
      <c r="E50" s="729"/>
      <c r="F50" s="730"/>
      <c r="G50" s="730"/>
      <c r="H50" s="730"/>
      <c r="I50" s="730"/>
      <c r="J50" s="730"/>
      <c r="K50" s="730"/>
      <c r="L50" s="730"/>
      <c r="M50" s="730"/>
      <c r="N50" s="730"/>
      <c r="O50" s="730"/>
      <c r="P50" s="730"/>
      <c r="Q50" s="730"/>
      <c r="R50" s="730"/>
      <c r="S50" s="730"/>
      <c r="T50" s="730"/>
      <c r="U50" s="730"/>
      <c r="V50" s="730"/>
      <c r="W50" s="730"/>
      <c r="X50" s="730"/>
      <c r="Y50" s="731"/>
      <c r="Z50" s="735"/>
      <c r="AA50" s="736"/>
      <c r="AB50" s="736"/>
      <c r="AC50" s="736"/>
      <c r="AD50" s="736"/>
      <c r="AE50" s="736"/>
      <c r="AF50" s="737"/>
      <c r="AG50" s="167"/>
      <c r="AH50" s="167"/>
      <c r="AI50" s="167"/>
      <c r="AJ50" s="167"/>
      <c r="AK50" s="167"/>
      <c r="AL50" s="738"/>
      <c r="AM50" s="738"/>
      <c r="AN50" s="738"/>
      <c r="AO50" s="738"/>
      <c r="AP50" s="738"/>
      <c r="AQ50" s="738"/>
      <c r="AR50" s="738"/>
      <c r="AS50" s="738"/>
      <c r="AT50" s="738"/>
      <c r="AU50" s="738"/>
      <c r="AV50" s="738"/>
      <c r="AW50" s="739"/>
      <c r="AX50" s="739"/>
      <c r="AY50" s="739"/>
      <c r="AZ50" s="751"/>
      <c r="BA50" s="751"/>
      <c r="BB50" s="751"/>
      <c r="BC50" s="751"/>
      <c r="BD50" s="751"/>
      <c r="BE50" s="751"/>
      <c r="BF50" s="751"/>
      <c r="BG50" s="751"/>
      <c r="BH50" s="751"/>
      <c r="BI50" s="751"/>
      <c r="BJ50" s="751"/>
      <c r="BK50" s="167"/>
      <c r="BL50" s="167"/>
      <c r="BM50" s="167"/>
      <c r="BN50" s="167"/>
      <c r="BO50" s="167"/>
      <c r="BP50" s="167"/>
      <c r="BQ50" s="167"/>
      <c r="BR50" s="167"/>
      <c r="BS50" s="167"/>
      <c r="BT50" s="167"/>
      <c r="BU50" s="167"/>
      <c r="BV50" s="167"/>
      <c r="BW50" s="167"/>
      <c r="BX50" s="167"/>
      <c r="BY50" s="167"/>
      <c r="BZ50" s="167"/>
      <c r="CA50" s="740"/>
      <c r="CB50" s="740"/>
      <c r="CC50" s="30"/>
    </row>
    <row r="51" spans="2:81" ht="8.4499999999999993" customHeight="1">
      <c r="B51" s="724"/>
      <c r="C51" s="725"/>
      <c r="D51" s="725"/>
      <c r="E51" s="729"/>
      <c r="F51" s="730"/>
      <c r="G51" s="730"/>
      <c r="H51" s="730"/>
      <c r="I51" s="730"/>
      <c r="J51" s="730"/>
      <c r="K51" s="730"/>
      <c r="L51" s="730"/>
      <c r="M51" s="730"/>
      <c r="N51" s="730"/>
      <c r="O51" s="730"/>
      <c r="P51" s="730"/>
      <c r="Q51" s="730"/>
      <c r="R51" s="730"/>
      <c r="S51" s="730"/>
      <c r="T51" s="730"/>
      <c r="U51" s="730"/>
      <c r="V51" s="730"/>
      <c r="W51" s="730"/>
      <c r="X51" s="730"/>
      <c r="Y51" s="731"/>
      <c r="Z51" s="735"/>
      <c r="AA51" s="736"/>
      <c r="AB51" s="736"/>
      <c r="AC51" s="736"/>
      <c r="AD51" s="736"/>
      <c r="AE51" s="736"/>
      <c r="AF51" s="737"/>
      <c r="AG51" s="167"/>
      <c r="AH51" s="167"/>
      <c r="AI51" s="167"/>
      <c r="AJ51" s="167"/>
      <c r="AK51" s="167"/>
      <c r="AL51" s="738"/>
      <c r="AM51" s="738"/>
      <c r="AN51" s="738"/>
      <c r="AO51" s="738"/>
      <c r="AP51" s="738"/>
      <c r="AQ51" s="738"/>
      <c r="AR51" s="738"/>
      <c r="AS51" s="738"/>
      <c r="AT51" s="738"/>
      <c r="AU51" s="738"/>
      <c r="AV51" s="738"/>
      <c r="AW51" s="739"/>
      <c r="AX51" s="739"/>
      <c r="AY51" s="739"/>
      <c r="AZ51" s="751"/>
      <c r="BA51" s="751"/>
      <c r="BB51" s="751"/>
      <c r="BC51" s="751"/>
      <c r="BD51" s="751"/>
      <c r="BE51" s="751"/>
      <c r="BF51" s="751"/>
      <c r="BG51" s="751"/>
      <c r="BH51" s="751"/>
      <c r="BI51" s="751"/>
      <c r="BJ51" s="751"/>
      <c r="BK51" s="167"/>
      <c r="BL51" s="167"/>
      <c r="BM51" s="167"/>
      <c r="BN51" s="167"/>
      <c r="BO51" s="167"/>
      <c r="BP51" s="167"/>
      <c r="BQ51" s="167"/>
      <c r="BR51" s="167"/>
      <c r="BS51" s="167"/>
      <c r="BT51" s="167"/>
      <c r="BU51" s="167"/>
      <c r="BV51" s="167"/>
      <c r="BW51" s="167"/>
      <c r="BX51" s="167"/>
      <c r="BY51" s="167"/>
      <c r="BZ51" s="167"/>
      <c r="CA51" s="740"/>
      <c r="CB51" s="740"/>
      <c r="CC51" s="30"/>
    </row>
    <row r="52" spans="2:81" ht="8.4499999999999993" customHeight="1" thickBot="1">
      <c r="B52" s="762"/>
      <c r="C52" s="763"/>
      <c r="D52" s="763"/>
      <c r="E52" s="764"/>
      <c r="F52" s="765"/>
      <c r="G52" s="765"/>
      <c r="H52" s="765"/>
      <c r="I52" s="765"/>
      <c r="J52" s="765"/>
      <c r="K52" s="765"/>
      <c r="L52" s="765"/>
      <c r="M52" s="765"/>
      <c r="N52" s="765"/>
      <c r="O52" s="765"/>
      <c r="P52" s="765"/>
      <c r="Q52" s="765"/>
      <c r="R52" s="765"/>
      <c r="S52" s="765"/>
      <c r="T52" s="765"/>
      <c r="U52" s="765"/>
      <c r="V52" s="765"/>
      <c r="W52" s="765"/>
      <c r="X52" s="765"/>
      <c r="Y52" s="766"/>
      <c r="Z52" s="767"/>
      <c r="AA52" s="768"/>
      <c r="AB52" s="768"/>
      <c r="AC52" s="768"/>
      <c r="AD52" s="768"/>
      <c r="AE52" s="768"/>
      <c r="AF52" s="769"/>
      <c r="AG52" s="167"/>
      <c r="AH52" s="167"/>
      <c r="AI52" s="167"/>
      <c r="AJ52" s="167"/>
      <c r="AK52" s="167"/>
      <c r="AL52" s="738"/>
      <c r="AM52" s="738"/>
      <c r="AN52" s="738"/>
      <c r="AO52" s="738"/>
      <c r="AP52" s="738"/>
      <c r="AQ52" s="738"/>
      <c r="AR52" s="738"/>
      <c r="AS52" s="738"/>
      <c r="AT52" s="738"/>
      <c r="AU52" s="738"/>
      <c r="AV52" s="738"/>
      <c r="AW52" s="739"/>
      <c r="AX52" s="739"/>
      <c r="AY52" s="739"/>
      <c r="AZ52" s="751"/>
      <c r="BA52" s="751"/>
      <c r="BB52" s="751"/>
      <c r="BC52" s="751"/>
      <c r="BD52" s="751"/>
      <c r="BE52" s="751"/>
      <c r="BF52" s="751"/>
      <c r="BG52" s="751"/>
      <c r="BH52" s="751"/>
      <c r="BI52" s="751"/>
      <c r="BJ52" s="751"/>
      <c r="BK52" s="167"/>
      <c r="BL52" s="167"/>
      <c r="BM52" s="167"/>
      <c r="BN52" s="167"/>
      <c r="BO52" s="167"/>
      <c r="BP52" s="167"/>
      <c r="BQ52" s="167"/>
      <c r="BR52" s="167"/>
      <c r="BS52" s="167"/>
      <c r="BT52" s="167"/>
      <c r="BU52" s="167"/>
      <c r="BV52" s="167"/>
      <c r="BW52" s="167"/>
      <c r="BX52" s="167"/>
      <c r="BY52" s="167"/>
      <c r="BZ52" s="167"/>
      <c r="CA52" s="740"/>
      <c r="CB52" s="740"/>
      <c r="CC52" s="30"/>
    </row>
    <row r="53" spans="2:81" ht="9" customHeight="1">
      <c r="B53" s="436"/>
      <c r="C53" s="436"/>
      <c r="D53" s="436"/>
      <c r="E53" s="835" t="s">
        <v>42</v>
      </c>
      <c r="F53" s="439"/>
      <c r="G53" s="439"/>
      <c r="H53" s="439"/>
      <c r="I53" s="439"/>
      <c r="J53" s="439"/>
      <c r="K53" s="439"/>
      <c r="L53" s="439"/>
      <c r="M53" s="439"/>
      <c r="N53" s="439"/>
      <c r="O53" s="439"/>
      <c r="P53" s="439"/>
      <c r="Q53" s="439"/>
      <c r="R53" s="439"/>
      <c r="S53" s="439"/>
      <c r="T53" s="439"/>
      <c r="U53" s="439"/>
      <c r="V53" s="439"/>
      <c r="W53" s="439"/>
      <c r="X53" s="439"/>
      <c r="Y53" s="440"/>
      <c r="Z53" s="836"/>
      <c r="AA53" s="837"/>
      <c r="AB53" s="837"/>
      <c r="AC53" s="837"/>
      <c r="AD53" s="837"/>
      <c r="AE53" s="837"/>
      <c r="AF53" s="838"/>
      <c r="AG53" s="26"/>
      <c r="AH53" s="26"/>
      <c r="AI53" s="26"/>
      <c r="AJ53" s="26"/>
      <c r="AK53" s="26"/>
      <c r="AL53" s="43"/>
      <c r="AM53" s="43"/>
      <c r="AN53" s="43"/>
      <c r="AO53" s="43"/>
      <c r="AP53" s="43"/>
      <c r="AQ53" s="43"/>
      <c r="AR53" s="43"/>
      <c r="AS53" s="43"/>
      <c r="AT53" s="43"/>
      <c r="AU53" s="43"/>
      <c r="AV53" s="43"/>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13"/>
      <c r="CB53" s="13"/>
    </row>
    <row r="54" spans="2:81" ht="9" customHeight="1" thickBot="1">
      <c r="B54" s="436"/>
      <c r="C54" s="436"/>
      <c r="D54" s="436"/>
      <c r="E54" s="753"/>
      <c r="F54" s="754"/>
      <c r="G54" s="754"/>
      <c r="H54" s="754"/>
      <c r="I54" s="754"/>
      <c r="J54" s="754"/>
      <c r="K54" s="754"/>
      <c r="L54" s="754"/>
      <c r="M54" s="754"/>
      <c r="N54" s="754"/>
      <c r="O54" s="754"/>
      <c r="P54" s="754"/>
      <c r="Q54" s="754"/>
      <c r="R54" s="754"/>
      <c r="S54" s="754"/>
      <c r="T54" s="754"/>
      <c r="U54" s="754"/>
      <c r="V54" s="754"/>
      <c r="W54" s="754"/>
      <c r="X54" s="754"/>
      <c r="Y54" s="755"/>
      <c r="Z54" s="759"/>
      <c r="AA54" s="760"/>
      <c r="AB54" s="760"/>
      <c r="AC54" s="760"/>
      <c r="AD54" s="760"/>
      <c r="AE54" s="760"/>
      <c r="AF54" s="761"/>
      <c r="AG54" s="44"/>
      <c r="AH54" s="26"/>
      <c r="AI54" s="26"/>
      <c r="AJ54" s="26"/>
      <c r="AK54" s="26"/>
      <c r="AL54" s="43"/>
      <c r="AM54" s="43"/>
      <c r="AN54" s="43"/>
      <c r="AO54" s="43"/>
      <c r="AP54" s="43"/>
      <c r="AQ54" s="43"/>
      <c r="AR54" s="43"/>
      <c r="AS54" s="43"/>
      <c r="AT54" s="43"/>
      <c r="AU54" s="43"/>
      <c r="AV54" s="43"/>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13"/>
      <c r="CB54" s="13"/>
    </row>
    <row r="55" spans="2:81" ht="2.1" customHeight="1">
      <c r="B55" s="13"/>
      <c r="C55" s="13"/>
      <c r="D55" s="13"/>
      <c r="E55" s="13"/>
      <c r="F55" s="13"/>
      <c r="G55" s="13"/>
      <c r="H55" s="13"/>
      <c r="I55" s="13"/>
      <c r="J55" s="13"/>
      <c r="K55" s="13"/>
      <c r="L55" s="13"/>
      <c r="M55" s="13"/>
      <c r="N55" s="13"/>
      <c r="O55" s="13"/>
      <c r="P55" s="13"/>
      <c r="Q55" s="13"/>
      <c r="R55" s="13"/>
      <c r="S55" s="13"/>
      <c r="T55" s="13"/>
      <c r="U55" s="13"/>
      <c r="V55" s="13"/>
      <c r="W55" s="13"/>
      <c r="X55" s="13"/>
      <c r="Y55" s="13"/>
      <c r="Z55" s="45"/>
      <c r="AA55" s="45"/>
      <c r="AB55" s="45"/>
      <c r="AC55" s="45"/>
      <c r="AD55" s="45"/>
      <c r="AE55" s="45"/>
      <c r="AF55" s="45"/>
      <c r="AG55" s="4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6"/>
      <c r="BS55" s="26"/>
      <c r="BT55" s="26"/>
      <c r="BU55" s="26"/>
      <c r="BV55" s="26"/>
      <c r="BW55" s="26"/>
      <c r="BX55" s="26"/>
      <c r="BY55" s="26"/>
      <c r="BZ55" s="26"/>
      <c r="CA55" s="13"/>
      <c r="CB55" s="13"/>
    </row>
    <row r="56" spans="2:81" ht="9" customHeight="1">
      <c r="B56" s="96"/>
      <c r="C56" s="96"/>
      <c r="D56" s="96"/>
      <c r="E56" s="96"/>
      <c r="F56" s="96"/>
      <c r="G56" s="96"/>
      <c r="H56" s="96"/>
      <c r="I56" s="96"/>
      <c r="J56" s="96"/>
      <c r="K56" s="96"/>
      <c r="L56" s="96"/>
      <c r="M56" s="96"/>
      <c r="N56" s="96"/>
      <c r="O56" s="96"/>
      <c r="P56" s="96"/>
      <c r="Q56" s="96"/>
      <c r="R56" s="96"/>
      <c r="S56" s="96"/>
      <c r="T56" s="96"/>
      <c r="U56" s="96"/>
      <c r="V56" s="46"/>
      <c r="W56" s="168" t="s">
        <v>14</v>
      </c>
      <c r="X56" s="169"/>
      <c r="Y56" s="170"/>
      <c r="Z56" s="430" t="str">
        <f>IF(SUM(Z33:AF54)=0,"",SUM(Z33:AF54))</f>
        <v/>
      </c>
      <c r="AA56" s="431"/>
      <c r="AB56" s="431"/>
      <c r="AC56" s="431"/>
      <c r="AD56" s="431"/>
      <c r="AE56" s="431"/>
      <c r="AF56" s="432"/>
      <c r="AG56" s="47"/>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6"/>
      <c r="BS56" s="48"/>
      <c r="BT56" s="48"/>
      <c r="BU56" s="48"/>
      <c r="BV56" s="48"/>
      <c r="BW56" s="48"/>
      <c r="BX56" s="48"/>
      <c r="BY56" s="48"/>
      <c r="BZ56" s="48"/>
      <c r="CA56" s="13"/>
      <c r="CB56" s="32"/>
    </row>
    <row r="57" spans="2:81" ht="9" customHeight="1">
      <c r="B57" s="96"/>
      <c r="C57" s="453" t="s">
        <v>150</v>
      </c>
      <c r="D57" s="454"/>
      <c r="E57" s="454"/>
      <c r="F57" s="454"/>
      <c r="G57" s="455"/>
      <c r="H57" s="96"/>
      <c r="I57" s="96"/>
      <c r="J57" s="96"/>
      <c r="K57" s="96"/>
      <c r="L57" s="96"/>
      <c r="M57" s="96"/>
      <c r="N57" s="96"/>
      <c r="O57" s="96"/>
      <c r="P57" s="96"/>
      <c r="Q57" s="96"/>
      <c r="R57" s="96"/>
      <c r="S57" s="96"/>
      <c r="T57" s="96"/>
      <c r="U57" s="96"/>
      <c r="V57" s="46"/>
      <c r="W57" s="171"/>
      <c r="X57" s="172"/>
      <c r="Y57" s="173"/>
      <c r="Z57" s="483"/>
      <c r="AA57" s="484"/>
      <c r="AB57" s="484"/>
      <c r="AC57" s="484"/>
      <c r="AD57" s="484"/>
      <c r="AE57" s="484"/>
      <c r="AF57" s="485"/>
      <c r="AG57" s="49"/>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6"/>
      <c r="BS57" s="48"/>
      <c r="BT57" s="48"/>
      <c r="BU57" s="48"/>
      <c r="BV57" s="48"/>
      <c r="BW57" s="48"/>
      <c r="BX57" s="48"/>
      <c r="BY57" s="48"/>
      <c r="BZ57" s="48"/>
      <c r="CA57" s="32"/>
      <c r="CB57" s="32"/>
    </row>
    <row r="58" spans="2:81" ht="9" customHeight="1">
      <c r="B58" s="96"/>
      <c r="C58" s="456"/>
      <c r="D58" s="457"/>
      <c r="E58" s="457"/>
      <c r="F58" s="457"/>
      <c r="G58" s="458"/>
      <c r="H58" s="96"/>
      <c r="I58" s="96"/>
      <c r="J58" s="96"/>
      <c r="K58" s="96"/>
      <c r="L58" s="96"/>
      <c r="M58" s="96"/>
      <c r="N58" s="96"/>
      <c r="O58" s="96"/>
      <c r="P58" s="96"/>
      <c r="Q58" s="96"/>
      <c r="R58" s="96"/>
      <c r="S58" s="96"/>
      <c r="T58" s="96"/>
      <c r="U58" s="96"/>
      <c r="V58" s="31"/>
      <c r="W58" s="31"/>
      <c r="X58" s="31"/>
      <c r="Y58" s="31"/>
      <c r="Z58" s="31"/>
      <c r="AA58" s="31"/>
      <c r="AB58" s="31"/>
      <c r="AC58" s="31"/>
      <c r="AD58" s="31"/>
      <c r="AE58" s="31"/>
      <c r="AF58" s="31"/>
      <c r="AG58" s="31"/>
      <c r="AH58" s="31"/>
      <c r="AI58" s="26"/>
      <c r="AJ58" s="26"/>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row>
    <row r="59" spans="2:81" ht="9" customHeight="1">
      <c r="B59" s="13"/>
      <c r="C59" s="315" t="s">
        <v>39</v>
      </c>
      <c r="D59" s="316"/>
      <c r="E59" s="316"/>
      <c r="F59" s="316"/>
      <c r="G59" s="317"/>
      <c r="H59" s="522">
        <v>1</v>
      </c>
      <c r="I59" s="523"/>
      <c r="J59" s="523"/>
      <c r="K59" s="523"/>
      <c r="L59" s="523"/>
      <c r="M59" s="523"/>
      <c r="N59" s="523"/>
      <c r="O59" s="523"/>
      <c r="P59" s="524"/>
      <c r="Q59" s="522">
        <v>2</v>
      </c>
      <c r="R59" s="523"/>
      <c r="S59" s="523"/>
      <c r="T59" s="523"/>
      <c r="U59" s="523"/>
      <c r="V59" s="523"/>
      <c r="W59" s="523"/>
      <c r="X59" s="523"/>
      <c r="Y59" s="524"/>
      <c r="Z59" s="31"/>
      <c r="AA59" s="31"/>
      <c r="AB59" s="81" t="s">
        <v>134</v>
      </c>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3"/>
      <c r="BD59" s="13"/>
      <c r="BE59" s="166"/>
      <c r="BF59" s="166"/>
      <c r="BG59" s="166"/>
      <c r="BH59" s="166"/>
      <c r="BI59" s="166"/>
      <c r="BJ59" s="166"/>
      <c r="BK59" s="166"/>
      <c r="BL59" s="166"/>
      <c r="BM59" s="166"/>
      <c r="BN59" s="166"/>
      <c r="BO59" s="166"/>
      <c r="BP59" s="166"/>
      <c r="BQ59" s="166"/>
      <c r="BR59" s="166"/>
      <c r="BS59" s="166"/>
      <c r="BT59" s="166"/>
      <c r="BU59" s="166"/>
      <c r="BV59" s="166"/>
      <c r="BW59" s="166"/>
      <c r="BX59" s="166"/>
      <c r="BY59" s="166"/>
      <c r="BZ59" s="166"/>
      <c r="CA59" s="166"/>
      <c r="CB59" s="166"/>
    </row>
    <row r="60" spans="2:81" ht="9" customHeight="1">
      <c r="B60" s="13"/>
      <c r="C60" s="318"/>
      <c r="D60" s="319"/>
      <c r="E60" s="319"/>
      <c r="F60" s="319"/>
      <c r="G60" s="320"/>
      <c r="H60" s="525"/>
      <c r="I60" s="526"/>
      <c r="J60" s="526"/>
      <c r="K60" s="526"/>
      <c r="L60" s="526"/>
      <c r="M60" s="526"/>
      <c r="N60" s="526"/>
      <c r="O60" s="526"/>
      <c r="P60" s="527"/>
      <c r="Q60" s="525"/>
      <c r="R60" s="526"/>
      <c r="S60" s="526"/>
      <c r="T60" s="526"/>
      <c r="U60" s="526"/>
      <c r="V60" s="526"/>
      <c r="W60" s="526"/>
      <c r="X60" s="526"/>
      <c r="Y60" s="527"/>
      <c r="Z60" s="31"/>
      <c r="AA60" s="31"/>
      <c r="AB60" s="84"/>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6"/>
      <c r="BD60" s="26"/>
      <c r="BE60" s="166"/>
      <c r="BF60" s="166"/>
      <c r="BG60" s="166"/>
      <c r="BH60" s="166"/>
      <c r="BI60" s="166"/>
      <c r="BJ60" s="166"/>
      <c r="BK60" s="166"/>
      <c r="BL60" s="166"/>
      <c r="BM60" s="166"/>
      <c r="BN60" s="166"/>
      <c r="BO60" s="166"/>
      <c r="BP60" s="166"/>
      <c r="BQ60" s="166"/>
      <c r="BR60" s="166"/>
      <c r="BS60" s="166"/>
      <c r="BT60" s="166"/>
      <c r="BU60" s="166"/>
      <c r="BV60" s="166"/>
      <c r="BW60" s="166"/>
      <c r="BX60" s="166"/>
      <c r="BY60" s="166"/>
      <c r="BZ60" s="166"/>
      <c r="CA60" s="166"/>
      <c r="CB60" s="166"/>
    </row>
    <row r="61" spans="2:81" ht="9" customHeight="1">
      <c r="B61" s="13"/>
      <c r="C61" s="321"/>
      <c r="D61" s="322"/>
      <c r="E61" s="322"/>
      <c r="F61" s="322"/>
      <c r="G61" s="323"/>
      <c r="H61" s="528"/>
      <c r="I61" s="529"/>
      <c r="J61" s="529"/>
      <c r="K61" s="529"/>
      <c r="L61" s="529"/>
      <c r="M61" s="529"/>
      <c r="N61" s="529"/>
      <c r="O61" s="529"/>
      <c r="P61" s="530"/>
      <c r="Q61" s="528"/>
      <c r="R61" s="529"/>
      <c r="S61" s="529"/>
      <c r="T61" s="529"/>
      <c r="U61" s="529"/>
      <c r="V61" s="529"/>
      <c r="W61" s="529"/>
      <c r="X61" s="529"/>
      <c r="Y61" s="530"/>
      <c r="Z61" s="31"/>
      <c r="AA61" s="31"/>
      <c r="AB61" s="84"/>
      <c r="AC61" s="85" t="s">
        <v>92</v>
      </c>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6"/>
      <c r="BD61" s="26"/>
      <c r="BE61" s="463"/>
      <c r="BF61" s="463"/>
      <c r="BG61" s="463"/>
      <c r="BH61" s="463"/>
      <c r="BI61" s="463"/>
      <c r="BJ61" s="463"/>
      <c r="BK61" s="463"/>
      <c r="BL61" s="463"/>
      <c r="BM61" s="463"/>
      <c r="BN61" s="463"/>
      <c r="BO61" s="463"/>
      <c r="BP61" s="463"/>
      <c r="BQ61" s="463"/>
      <c r="BR61" s="463"/>
      <c r="BS61" s="463"/>
      <c r="BT61" s="463"/>
      <c r="BU61" s="463"/>
      <c r="BV61" s="463"/>
      <c r="BW61" s="463"/>
      <c r="BX61" s="463"/>
      <c r="BY61" s="463"/>
      <c r="BZ61" s="463"/>
      <c r="CA61" s="463"/>
      <c r="CB61" s="463"/>
    </row>
    <row r="62" spans="2:81" ht="9" customHeight="1">
      <c r="B62" s="13"/>
      <c r="C62" s="545" t="s">
        <v>26</v>
      </c>
      <c r="D62" s="545"/>
      <c r="E62" s="545"/>
      <c r="F62" s="545"/>
      <c r="G62" s="545"/>
      <c r="H62" s="636"/>
      <c r="I62" s="637"/>
      <c r="J62" s="637"/>
      <c r="K62" s="637"/>
      <c r="L62" s="637"/>
      <c r="M62" s="637"/>
      <c r="N62" s="637"/>
      <c r="O62" s="637"/>
      <c r="P62" s="640"/>
      <c r="Q62" s="636"/>
      <c r="R62" s="637"/>
      <c r="S62" s="637"/>
      <c r="T62" s="642"/>
      <c r="U62" s="637"/>
      <c r="V62" s="637"/>
      <c r="W62" s="637"/>
      <c r="X62" s="637"/>
      <c r="Y62" s="640"/>
      <c r="Z62" s="31"/>
      <c r="AA62" s="31"/>
      <c r="AB62" s="84"/>
      <c r="AC62" s="36" t="s">
        <v>90</v>
      </c>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6"/>
      <c r="BD62" s="31"/>
      <c r="BE62" s="463"/>
      <c r="BF62" s="463"/>
      <c r="BG62" s="463"/>
      <c r="BH62" s="463"/>
      <c r="BI62" s="463"/>
      <c r="BJ62" s="463"/>
      <c r="BK62" s="463"/>
      <c r="BL62" s="463"/>
      <c r="BM62" s="463"/>
      <c r="BN62" s="463"/>
      <c r="BO62" s="463"/>
      <c r="BP62" s="463"/>
      <c r="BQ62" s="463"/>
      <c r="BR62" s="463"/>
      <c r="BS62" s="463"/>
      <c r="BT62" s="463"/>
      <c r="BU62" s="463"/>
      <c r="BV62" s="463"/>
      <c r="BW62" s="463"/>
      <c r="BX62" s="463"/>
      <c r="BY62" s="463"/>
      <c r="BZ62" s="463"/>
      <c r="CA62" s="463"/>
      <c r="CB62" s="463"/>
    </row>
    <row r="63" spans="2:81" ht="9" customHeight="1">
      <c r="B63" s="13"/>
      <c r="C63" s="546"/>
      <c r="D63" s="546"/>
      <c r="E63" s="546"/>
      <c r="F63" s="546"/>
      <c r="G63" s="546"/>
      <c r="H63" s="638"/>
      <c r="I63" s="639"/>
      <c r="J63" s="639"/>
      <c r="K63" s="639"/>
      <c r="L63" s="639"/>
      <c r="M63" s="639"/>
      <c r="N63" s="639"/>
      <c r="O63" s="639"/>
      <c r="P63" s="641"/>
      <c r="Q63" s="638"/>
      <c r="R63" s="639"/>
      <c r="S63" s="639"/>
      <c r="T63" s="639"/>
      <c r="U63" s="639"/>
      <c r="V63" s="639"/>
      <c r="W63" s="639"/>
      <c r="X63" s="639"/>
      <c r="Y63" s="641"/>
      <c r="Z63" s="31"/>
      <c r="AA63" s="31"/>
      <c r="AB63" s="84"/>
      <c r="AC63" s="85" t="s">
        <v>177</v>
      </c>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6"/>
      <c r="BD63" s="31"/>
      <c r="BE63" s="463"/>
      <c r="BF63" s="463"/>
      <c r="BG63" s="463"/>
      <c r="BH63" s="463"/>
      <c r="BI63" s="463"/>
      <c r="BJ63" s="463"/>
      <c r="BK63" s="463"/>
      <c r="BL63" s="463"/>
      <c r="BM63" s="463"/>
      <c r="BN63" s="463"/>
      <c r="BO63" s="463"/>
      <c r="BP63" s="463"/>
      <c r="BQ63" s="463"/>
      <c r="BR63" s="463"/>
      <c r="BS63" s="463"/>
      <c r="BT63" s="463"/>
      <c r="BU63" s="463"/>
      <c r="BV63" s="463"/>
      <c r="BW63" s="463"/>
      <c r="BX63" s="463"/>
      <c r="BY63" s="463"/>
      <c r="BZ63" s="463"/>
      <c r="CA63" s="463"/>
      <c r="CB63" s="463"/>
    </row>
    <row r="64" spans="2:81" ht="9" customHeight="1">
      <c r="B64" s="13"/>
      <c r="C64" s="546"/>
      <c r="D64" s="546"/>
      <c r="E64" s="546"/>
      <c r="F64" s="546"/>
      <c r="G64" s="546"/>
      <c r="H64" s="638"/>
      <c r="I64" s="639"/>
      <c r="J64" s="639"/>
      <c r="K64" s="639"/>
      <c r="L64" s="639"/>
      <c r="M64" s="639"/>
      <c r="N64" s="639"/>
      <c r="O64" s="639"/>
      <c r="P64" s="641"/>
      <c r="Q64" s="638"/>
      <c r="R64" s="639"/>
      <c r="S64" s="639"/>
      <c r="T64" s="639"/>
      <c r="U64" s="639"/>
      <c r="V64" s="639"/>
      <c r="W64" s="639"/>
      <c r="X64" s="639"/>
      <c r="Y64" s="641"/>
      <c r="Z64" s="31"/>
      <c r="AA64" s="31"/>
      <c r="AB64" s="84"/>
      <c r="AC64" s="85" t="s">
        <v>93</v>
      </c>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6"/>
      <c r="BD64" s="31"/>
      <c r="BE64" s="463"/>
      <c r="BF64" s="463"/>
      <c r="BG64" s="463"/>
      <c r="BH64" s="463"/>
      <c r="BI64" s="463"/>
      <c r="BJ64" s="463"/>
      <c r="BK64" s="463"/>
      <c r="BL64" s="463"/>
      <c r="BM64" s="463"/>
      <c r="BN64" s="463"/>
      <c r="BO64" s="463"/>
      <c r="BP64" s="463"/>
      <c r="BQ64" s="463"/>
      <c r="BR64" s="463"/>
      <c r="BS64" s="463"/>
      <c r="BT64" s="463"/>
      <c r="BU64" s="463"/>
      <c r="BV64" s="463"/>
      <c r="BW64" s="463"/>
      <c r="BX64" s="463"/>
      <c r="BY64" s="463"/>
      <c r="BZ64" s="463"/>
      <c r="CA64" s="463"/>
      <c r="CB64" s="463"/>
    </row>
    <row r="65" spans="2:80" ht="9" customHeight="1">
      <c r="B65" s="13"/>
      <c r="C65" s="546"/>
      <c r="D65" s="546"/>
      <c r="E65" s="546"/>
      <c r="F65" s="546"/>
      <c r="G65" s="546"/>
      <c r="H65" s="638"/>
      <c r="I65" s="639"/>
      <c r="J65" s="639"/>
      <c r="K65" s="639"/>
      <c r="L65" s="639"/>
      <c r="M65" s="639"/>
      <c r="N65" s="639"/>
      <c r="O65" s="639"/>
      <c r="P65" s="641"/>
      <c r="Q65" s="638"/>
      <c r="R65" s="639"/>
      <c r="S65" s="639"/>
      <c r="T65" s="639"/>
      <c r="U65" s="639"/>
      <c r="V65" s="639"/>
      <c r="W65" s="639"/>
      <c r="X65" s="639"/>
      <c r="Y65" s="641"/>
      <c r="Z65" s="31"/>
      <c r="AA65" s="31"/>
      <c r="AB65" s="84"/>
      <c r="AC65" s="85" t="s">
        <v>133</v>
      </c>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6"/>
      <c r="BD65" s="31"/>
      <c r="BE65" s="463"/>
      <c r="BF65" s="463"/>
      <c r="BG65" s="463"/>
      <c r="BH65" s="463"/>
      <c r="BI65" s="463"/>
      <c r="BJ65" s="463"/>
      <c r="BK65" s="463"/>
      <c r="BL65" s="463"/>
      <c r="BM65" s="463"/>
      <c r="BN65" s="463"/>
      <c r="BO65" s="463"/>
      <c r="BP65" s="463"/>
      <c r="BQ65" s="463"/>
      <c r="BR65" s="463"/>
      <c r="BS65" s="463"/>
      <c r="BT65" s="463"/>
      <c r="BU65" s="463"/>
      <c r="BV65" s="463"/>
      <c r="BW65" s="463"/>
      <c r="BX65" s="463"/>
      <c r="BY65" s="463"/>
      <c r="BZ65" s="463"/>
      <c r="CA65" s="463"/>
      <c r="CB65" s="463"/>
    </row>
    <row r="66" spans="2:80" ht="9" customHeight="1">
      <c r="B66" s="13"/>
      <c r="C66" s="546" t="s">
        <v>36</v>
      </c>
      <c r="D66" s="546"/>
      <c r="E66" s="546"/>
      <c r="F66" s="546"/>
      <c r="G66" s="546"/>
      <c r="H66" s="638"/>
      <c r="I66" s="639"/>
      <c r="J66" s="639"/>
      <c r="K66" s="639"/>
      <c r="L66" s="639"/>
      <c r="M66" s="639"/>
      <c r="N66" s="639"/>
      <c r="O66" s="639"/>
      <c r="P66" s="641"/>
      <c r="Q66" s="638"/>
      <c r="R66" s="639"/>
      <c r="S66" s="639"/>
      <c r="T66" s="639"/>
      <c r="U66" s="639"/>
      <c r="V66" s="639"/>
      <c r="W66" s="639"/>
      <c r="X66" s="639"/>
      <c r="Y66" s="641"/>
      <c r="Z66" s="13"/>
      <c r="AA66" s="13"/>
      <c r="AB66" s="84"/>
      <c r="AC66" s="85" t="s">
        <v>175</v>
      </c>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6"/>
      <c r="BD66" s="13"/>
      <c r="BE66" s="463"/>
      <c r="BF66" s="463"/>
      <c r="BG66" s="463"/>
      <c r="BH66" s="463"/>
      <c r="BI66" s="463"/>
      <c r="BJ66" s="463"/>
      <c r="BK66" s="463"/>
      <c r="BL66" s="463"/>
      <c r="BM66" s="463"/>
      <c r="BN66" s="463"/>
      <c r="BO66" s="463"/>
      <c r="BP66" s="463"/>
      <c r="BQ66" s="463"/>
      <c r="BR66" s="463"/>
      <c r="BS66" s="463"/>
      <c r="BT66" s="463"/>
      <c r="BU66" s="463"/>
      <c r="BV66" s="463"/>
      <c r="BW66" s="463"/>
      <c r="BX66" s="463"/>
      <c r="BY66" s="463"/>
      <c r="BZ66" s="463"/>
      <c r="CA66" s="463"/>
      <c r="CB66" s="463"/>
    </row>
    <row r="67" spans="2:80" ht="9" customHeight="1">
      <c r="B67" s="13"/>
      <c r="C67" s="573"/>
      <c r="D67" s="573"/>
      <c r="E67" s="573"/>
      <c r="F67" s="573"/>
      <c r="G67" s="573"/>
      <c r="H67" s="643"/>
      <c r="I67" s="644"/>
      <c r="J67" s="644"/>
      <c r="K67" s="644"/>
      <c r="L67" s="644"/>
      <c r="M67" s="644"/>
      <c r="N67" s="644"/>
      <c r="O67" s="644"/>
      <c r="P67" s="645"/>
      <c r="Q67" s="643"/>
      <c r="R67" s="644"/>
      <c r="S67" s="644"/>
      <c r="T67" s="644"/>
      <c r="U67" s="644"/>
      <c r="V67" s="644"/>
      <c r="W67" s="644"/>
      <c r="X67" s="644"/>
      <c r="Y67" s="645"/>
      <c r="Z67" s="13"/>
      <c r="AA67" s="13"/>
      <c r="AB67" s="87"/>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9"/>
      <c r="BD67" s="13"/>
      <c r="BE67" s="463"/>
      <c r="BF67" s="463"/>
      <c r="BG67" s="463"/>
      <c r="BH67" s="463"/>
      <c r="BI67" s="463"/>
      <c r="BJ67" s="463"/>
      <c r="BK67" s="463"/>
      <c r="BL67" s="463"/>
      <c r="BM67" s="463"/>
      <c r="BN67" s="463"/>
      <c r="BO67" s="463"/>
      <c r="BP67" s="463"/>
      <c r="BQ67" s="463"/>
      <c r="BR67" s="463"/>
      <c r="BS67" s="463"/>
      <c r="BT67" s="463"/>
      <c r="BU67" s="463"/>
      <c r="BV67" s="463"/>
      <c r="BW67" s="463"/>
      <c r="BX67" s="463"/>
      <c r="BY67" s="463"/>
      <c r="BZ67" s="463"/>
      <c r="CA67" s="463"/>
      <c r="CB67" s="463"/>
    </row>
    <row r="68" spans="2:80" ht="9" customHeight="1">
      <c r="B68" s="504"/>
      <c r="C68" s="504"/>
      <c r="D68" s="504"/>
      <c r="E68" s="504"/>
      <c r="F68" s="504"/>
      <c r="G68" s="504"/>
      <c r="H68" s="504"/>
      <c r="I68" s="504"/>
      <c r="J68" s="504"/>
      <c r="K68" s="504"/>
      <c r="L68" s="504"/>
      <c r="M68" s="504"/>
      <c r="N68" s="504"/>
      <c r="O68" s="504"/>
      <c r="P68" s="504"/>
      <c r="Q68" s="504"/>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771" t="s">
        <v>188</v>
      </c>
      <c r="BD68" s="771"/>
      <c r="BE68" s="771"/>
      <c r="BF68" s="771"/>
      <c r="BG68" s="771"/>
      <c r="BH68" s="771"/>
      <c r="BI68" s="771"/>
      <c r="BJ68" s="771"/>
      <c r="BK68" s="771"/>
      <c r="BL68" s="771"/>
      <c r="BM68" s="771"/>
      <c r="BN68" s="771"/>
      <c r="BO68" s="771"/>
      <c r="BP68" s="772" t="s">
        <v>169</v>
      </c>
      <c r="BQ68" s="772"/>
      <c r="BR68" s="772"/>
      <c r="BS68" s="772"/>
      <c r="BT68" s="772"/>
      <c r="BU68" s="772"/>
      <c r="BV68" s="772"/>
      <c r="BW68" s="772"/>
      <c r="BX68" s="772"/>
      <c r="BY68" s="772"/>
      <c r="BZ68" s="772"/>
      <c r="CA68" s="772"/>
      <c r="CB68" s="772"/>
    </row>
    <row r="69" spans="2:80" ht="9" customHeight="1">
      <c r="B69" s="504"/>
      <c r="C69" s="504"/>
      <c r="D69" s="504"/>
      <c r="E69" s="504"/>
      <c r="F69" s="504"/>
      <c r="G69" s="504"/>
      <c r="H69" s="504"/>
      <c r="I69" s="504"/>
      <c r="J69" s="504"/>
      <c r="K69" s="504"/>
      <c r="L69" s="504"/>
      <c r="M69" s="504"/>
      <c r="N69" s="504"/>
      <c r="O69" s="504"/>
      <c r="P69" s="504"/>
      <c r="Q69" s="504"/>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771"/>
      <c r="BD69" s="771"/>
      <c r="BE69" s="771"/>
      <c r="BF69" s="771"/>
      <c r="BG69" s="771"/>
      <c r="BH69" s="771"/>
      <c r="BI69" s="771"/>
      <c r="BJ69" s="771"/>
      <c r="BK69" s="771"/>
      <c r="BL69" s="771"/>
      <c r="BM69" s="771"/>
      <c r="BN69" s="771"/>
      <c r="BO69" s="771"/>
      <c r="BP69" s="772"/>
      <c r="BQ69" s="772"/>
      <c r="BR69" s="772"/>
      <c r="BS69" s="772"/>
      <c r="BT69" s="772"/>
      <c r="BU69" s="772"/>
      <c r="BV69" s="772"/>
      <c r="BW69" s="772"/>
      <c r="BX69" s="772"/>
      <c r="BY69" s="772"/>
      <c r="BZ69" s="772"/>
      <c r="CA69" s="772"/>
      <c r="CB69" s="772"/>
    </row>
    <row r="70" spans="2:80" ht="9" customHeight="1">
      <c r="B70" s="13"/>
      <c r="C70" s="13"/>
      <c r="D70" s="13"/>
      <c r="E70" s="13"/>
      <c r="F70" s="13"/>
      <c r="G70" s="13"/>
      <c r="H70" s="13"/>
      <c r="I70" s="13"/>
      <c r="J70" s="13"/>
      <c r="K70" s="13"/>
      <c r="L70" s="13"/>
      <c r="M70" s="13"/>
      <c r="N70" s="13"/>
      <c r="O70" s="13"/>
      <c r="P70" s="13"/>
      <c r="Q70" s="13"/>
      <c r="R70" s="13"/>
      <c r="S70" s="13"/>
      <c r="T70" s="13"/>
      <c r="U70" s="13"/>
      <c r="V70" s="13"/>
      <c r="W70" s="13"/>
      <c r="X70" s="13"/>
      <c r="Y70" s="13"/>
      <c r="Z70" s="816" t="s">
        <v>79</v>
      </c>
      <c r="AA70" s="816"/>
      <c r="AB70" s="816"/>
      <c r="AC70" s="816"/>
      <c r="AD70" s="816"/>
      <c r="AE70" s="816"/>
      <c r="AF70" s="816"/>
      <c r="AG70" s="816"/>
      <c r="AH70" s="249" t="s">
        <v>37</v>
      </c>
      <c r="AI70" s="249"/>
      <c r="AJ70" s="249"/>
      <c r="AK70" s="249"/>
      <c r="AL70" s="249"/>
      <c r="AM70" s="249"/>
      <c r="AN70" s="249"/>
      <c r="AO70" s="249"/>
      <c r="AP70" s="249"/>
      <c r="AQ70" s="249"/>
      <c r="AR70" s="249"/>
      <c r="AS70" s="249"/>
      <c r="AT70" s="249"/>
      <c r="AU70" s="14"/>
      <c r="AV70" s="14"/>
      <c r="AW70" s="14"/>
      <c r="AX70" s="14"/>
      <c r="AY70" s="14"/>
      <c r="AZ70" s="14"/>
      <c r="BA70" s="15"/>
      <c r="BB70" s="16"/>
      <c r="BC70" s="174" t="str">
        <f>BC135</f>
        <v/>
      </c>
      <c r="BD70" s="175"/>
      <c r="BE70" s="176"/>
      <c r="BF70" s="13"/>
      <c r="BG70" s="174" t="str">
        <f>BG135</f>
        <v/>
      </c>
      <c r="BH70" s="175"/>
      <c r="BI70" s="175"/>
      <c r="BJ70" s="176"/>
      <c r="BK70" s="16"/>
      <c r="BL70" s="16"/>
      <c r="BM70" s="168" t="s">
        <v>17</v>
      </c>
      <c r="BN70" s="169"/>
      <c r="BO70" s="169"/>
      <c r="BP70" s="169"/>
      <c r="BQ70" s="169"/>
      <c r="BR70" s="118"/>
      <c r="BS70" s="183" t="str">
        <f t="shared" ref="BS70:BZ70" si="1">BS135</f>
        <v>1</v>
      </c>
      <c r="BT70" s="183" t="str">
        <f t="shared" si="1"/>
        <v>0</v>
      </c>
      <c r="BU70" s="183">
        <f t="shared" ca="1" si="1"/>
        <v>0</v>
      </c>
      <c r="BV70" s="183">
        <f t="shared" ca="1" si="1"/>
        <v>5</v>
      </c>
      <c r="BW70" s="183">
        <f t="shared" ca="1" si="1"/>
        <v>2</v>
      </c>
      <c r="BX70" s="183">
        <f t="shared" ca="1" si="1"/>
        <v>5</v>
      </c>
      <c r="BY70" s="183">
        <f t="shared" ca="1" si="1"/>
        <v>4</v>
      </c>
      <c r="BZ70" s="183">
        <f t="shared" ca="1" si="1"/>
        <v>7</v>
      </c>
      <c r="CA70" s="188"/>
      <c r="CB70" s="16"/>
    </row>
    <row r="71" spans="2:80" ht="9" customHeight="1">
      <c r="B71" s="13"/>
      <c r="C71" s="13"/>
      <c r="D71" s="13"/>
      <c r="E71" s="13"/>
      <c r="F71" s="13"/>
      <c r="G71" s="13"/>
      <c r="H71" s="13"/>
      <c r="I71" s="13"/>
      <c r="J71" s="13"/>
      <c r="K71" s="13"/>
      <c r="L71" s="13"/>
      <c r="M71" s="13"/>
      <c r="N71" s="13"/>
      <c r="O71" s="13"/>
      <c r="P71" s="13"/>
      <c r="Q71" s="19"/>
      <c r="R71" s="13"/>
      <c r="S71" s="279" t="s">
        <v>0</v>
      </c>
      <c r="T71" s="279"/>
      <c r="U71" s="279"/>
      <c r="V71" s="13"/>
      <c r="W71" s="13"/>
      <c r="X71" s="13"/>
      <c r="Y71" s="13"/>
      <c r="Z71" s="816"/>
      <c r="AA71" s="816"/>
      <c r="AB71" s="816"/>
      <c r="AC71" s="816"/>
      <c r="AD71" s="816"/>
      <c r="AE71" s="816"/>
      <c r="AF71" s="816"/>
      <c r="AG71" s="816"/>
      <c r="AH71" s="249"/>
      <c r="AI71" s="249"/>
      <c r="AJ71" s="249"/>
      <c r="AK71" s="249"/>
      <c r="AL71" s="249"/>
      <c r="AM71" s="249"/>
      <c r="AN71" s="249"/>
      <c r="AO71" s="249"/>
      <c r="AP71" s="249"/>
      <c r="AQ71" s="249"/>
      <c r="AR71" s="249"/>
      <c r="AS71" s="249"/>
      <c r="AT71" s="249"/>
      <c r="AU71" s="14"/>
      <c r="AV71" s="14"/>
      <c r="AW71" s="14"/>
      <c r="AX71" s="14"/>
      <c r="AY71" s="14"/>
      <c r="AZ71" s="14"/>
      <c r="BA71" s="15"/>
      <c r="BB71" s="16"/>
      <c r="BC71" s="177"/>
      <c r="BD71" s="178"/>
      <c r="BE71" s="179"/>
      <c r="BF71" s="13"/>
      <c r="BG71" s="177"/>
      <c r="BH71" s="178"/>
      <c r="BI71" s="178"/>
      <c r="BJ71" s="179"/>
      <c r="BK71" s="16"/>
      <c r="BL71" s="16"/>
      <c r="BM71" s="302"/>
      <c r="BN71" s="166"/>
      <c r="BO71" s="166"/>
      <c r="BP71" s="166"/>
      <c r="BQ71" s="166"/>
      <c r="BR71" s="119"/>
      <c r="BS71" s="184"/>
      <c r="BT71" s="184"/>
      <c r="BU71" s="184"/>
      <c r="BV71" s="184"/>
      <c r="BW71" s="184"/>
      <c r="BX71" s="184"/>
      <c r="BY71" s="184"/>
      <c r="BZ71" s="184"/>
      <c r="CA71" s="531"/>
      <c r="CB71" s="16"/>
    </row>
    <row r="72" spans="2:80" ht="9" customHeight="1">
      <c r="B72" s="13"/>
      <c r="C72" s="13"/>
      <c r="D72" s="13"/>
      <c r="E72" s="13"/>
      <c r="F72" s="13"/>
      <c r="G72" s="13"/>
      <c r="H72" s="13"/>
      <c r="I72" s="13"/>
      <c r="J72" s="13"/>
      <c r="K72" s="13"/>
      <c r="L72" s="13"/>
      <c r="M72" s="13"/>
      <c r="N72" s="13"/>
      <c r="O72" s="13"/>
      <c r="P72" s="13"/>
      <c r="Q72" s="19"/>
      <c r="R72" s="19"/>
      <c r="S72" s="279"/>
      <c r="T72" s="279"/>
      <c r="U72" s="279"/>
      <c r="V72" s="13"/>
      <c r="W72" s="13"/>
      <c r="X72" s="13"/>
      <c r="Y72" s="13"/>
      <c r="Z72" s="816"/>
      <c r="AA72" s="816"/>
      <c r="AB72" s="816"/>
      <c r="AC72" s="816"/>
      <c r="AD72" s="816"/>
      <c r="AE72" s="816"/>
      <c r="AF72" s="816"/>
      <c r="AG72" s="816"/>
      <c r="AH72" s="249"/>
      <c r="AI72" s="249"/>
      <c r="AJ72" s="249"/>
      <c r="AK72" s="249"/>
      <c r="AL72" s="249"/>
      <c r="AM72" s="249"/>
      <c r="AN72" s="249"/>
      <c r="AO72" s="249"/>
      <c r="AP72" s="249"/>
      <c r="AQ72" s="249"/>
      <c r="AR72" s="249"/>
      <c r="AS72" s="249"/>
      <c r="AT72" s="249"/>
      <c r="AU72" s="14"/>
      <c r="AV72" s="21"/>
      <c r="AW72" s="14"/>
      <c r="AX72" s="14"/>
      <c r="AY72" s="14"/>
      <c r="AZ72" s="14"/>
      <c r="BA72" s="15"/>
      <c r="BB72" s="16"/>
      <c r="BC72" s="180"/>
      <c r="BD72" s="181"/>
      <c r="BE72" s="182"/>
      <c r="BF72" s="13"/>
      <c r="BG72" s="180"/>
      <c r="BH72" s="181"/>
      <c r="BI72" s="181"/>
      <c r="BJ72" s="182"/>
      <c r="BK72" s="16"/>
      <c r="BL72" s="16"/>
      <c r="BM72" s="171"/>
      <c r="BN72" s="172"/>
      <c r="BO72" s="172"/>
      <c r="BP72" s="172"/>
      <c r="BQ72" s="172"/>
      <c r="BR72" s="120"/>
      <c r="BS72" s="185"/>
      <c r="BT72" s="185"/>
      <c r="BU72" s="185"/>
      <c r="BV72" s="185"/>
      <c r="BW72" s="185"/>
      <c r="BX72" s="185"/>
      <c r="BY72" s="185"/>
      <c r="BZ72" s="185"/>
      <c r="CA72" s="491"/>
      <c r="CB72" s="16"/>
    </row>
    <row r="73" spans="2:80" ht="9" customHeight="1">
      <c r="B73" s="13"/>
      <c r="C73" s="13"/>
      <c r="D73" s="13"/>
      <c r="E73" s="13"/>
      <c r="F73" s="13"/>
      <c r="G73" s="13"/>
      <c r="H73" s="13"/>
      <c r="I73" s="13"/>
      <c r="J73" s="13"/>
      <c r="K73" s="13"/>
      <c r="L73" s="13"/>
      <c r="M73" s="13"/>
      <c r="N73" s="13"/>
      <c r="O73" s="13"/>
      <c r="P73" s="13"/>
      <c r="Q73" s="19"/>
      <c r="R73" s="19"/>
      <c r="S73" s="19"/>
      <c r="T73" s="19"/>
      <c r="U73" s="19"/>
      <c r="V73" s="13"/>
      <c r="W73" s="13"/>
      <c r="X73" s="13"/>
      <c r="Y73" s="13"/>
      <c r="Z73" s="13"/>
      <c r="AA73" s="13"/>
      <c r="AB73" s="13"/>
      <c r="AC73" s="13"/>
      <c r="AD73" s="13"/>
      <c r="AE73" s="13"/>
      <c r="AF73" s="13"/>
      <c r="AG73" s="13"/>
      <c r="AH73" s="13"/>
      <c r="AI73" s="23"/>
      <c r="AJ73" s="23"/>
      <c r="AK73" s="23"/>
      <c r="AL73" s="23"/>
      <c r="AM73" s="13"/>
      <c r="AN73" s="13"/>
      <c r="AO73" s="13"/>
      <c r="AP73" s="13"/>
      <c r="AQ73" s="13"/>
      <c r="AR73" s="13"/>
      <c r="AS73" s="13"/>
      <c r="AT73" s="13"/>
      <c r="AU73" s="13"/>
      <c r="AV73" s="13"/>
      <c r="AW73" s="13"/>
      <c r="AX73" s="13"/>
      <c r="AY73" s="13"/>
      <c r="AZ73" s="13"/>
      <c r="BA73" s="24"/>
      <c r="BB73" s="24"/>
      <c r="BC73" s="24"/>
      <c r="BD73" s="24"/>
      <c r="BE73" s="24"/>
      <c r="BF73" s="24"/>
      <c r="BG73" s="24"/>
      <c r="BH73" s="24"/>
      <c r="BI73" s="24"/>
      <c r="BJ73" s="24"/>
      <c r="BK73" s="16"/>
      <c r="BL73" s="16"/>
      <c r="BM73" s="16"/>
      <c r="BN73" s="16"/>
      <c r="BO73" s="16"/>
      <c r="BP73" s="16"/>
      <c r="BQ73" s="16"/>
      <c r="BR73" s="16"/>
      <c r="BS73" s="16"/>
      <c r="BT73" s="16"/>
      <c r="BU73" s="16"/>
      <c r="BV73" s="16"/>
      <c r="BW73" s="16"/>
      <c r="BX73" s="16"/>
      <c r="BY73" s="16"/>
      <c r="BZ73" s="16"/>
      <c r="CA73" s="16"/>
      <c r="CB73" s="16"/>
    </row>
    <row r="74" spans="2:80" ht="9" customHeight="1">
      <c r="B74" s="13"/>
      <c r="C74" s="13"/>
      <c r="D74" s="13"/>
      <c r="E74" s="13"/>
      <c r="F74" s="13"/>
      <c r="G74" s="13"/>
      <c r="H74" s="13"/>
      <c r="I74" s="13"/>
      <c r="J74" s="13"/>
      <c r="K74" s="13"/>
      <c r="L74" s="13"/>
      <c r="M74" s="13"/>
      <c r="N74" s="13"/>
      <c r="O74" s="13"/>
      <c r="P74" s="13"/>
      <c r="Q74" s="101"/>
      <c r="R74" s="101"/>
      <c r="S74" s="101"/>
      <c r="T74" s="101"/>
      <c r="U74" s="101"/>
      <c r="V74" s="13"/>
      <c r="W74" s="13"/>
      <c r="X74" s="13"/>
      <c r="Y74" s="13"/>
      <c r="Z74" s="250" t="s">
        <v>16</v>
      </c>
      <c r="AA74" s="250"/>
      <c r="AB74" s="250"/>
      <c r="AC74" s="250"/>
      <c r="AD74" s="264" t="str">
        <f>IF(AI74&lt;&gt;"",TEXT(AI74&amp;"/1/1","(ggge年）"),"")</f>
        <v>(令和5年)</v>
      </c>
      <c r="AE74" s="264"/>
      <c r="AF74" s="264"/>
      <c r="AG74" s="264"/>
      <c r="AH74" s="25"/>
      <c r="AI74" s="260">
        <f>IF($AI$9="","",$AI$9)</f>
        <v>2023</v>
      </c>
      <c r="AJ74" s="260"/>
      <c r="AK74" s="260"/>
      <c r="AL74" s="260"/>
      <c r="AM74" s="250" t="s">
        <v>13</v>
      </c>
      <c r="AN74" s="250"/>
      <c r="AO74" s="262" t="str">
        <f>IF($AO$9="","",$AO$9)</f>
        <v/>
      </c>
      <c r="AP74" s="262"/>
      <c r="AQ74" s="250" t="s">
        <v>12</v>
      </c>
      <c r="AR74" s="250"/>
      <c r="AS74" s="262" t="str">
        <f>IF($AS$9="","",$AS$9)</f>
        <v/>
      </c>
      <c r="AT74" s="262"/>
      <c r="AU74" s="250" t="s">
        <v>11</v>
      </c>
      <c r="AV74" s="250"/>
      <c r="AW74" s="13"/>
      <c r="AX74" s="13"/>
      <c r="AY74" s="13"/>
      <c r="AZ74" s="13"/>
      <c r="BA74" s="16"/>
      <c r="BB74" s="16"/>
      <c r="BC74" s="16"/>
      <c r="BD74" s="16"/>
      <c r="BE74" s="16"/>
      <c r="BF74" s="16"/>
      <c r="BG74" s="16"/>
      <c r="BH74" s="16"/>
      <c r="BI74" s="26"/>
      <c r="BJ74" s="310" t="s">
        <v>70</v>
      </c>
      <c r="BK74" s="310"/>
      <c r="BL74" s="310"/>
      <c r="BM74" s="310"/>
      <c r="BN74" s="310"/>
      <c r="BO74" s="310"/>
      <c r="BP74" s="310"/>
      <c r="BQ74" s="310"/>
      <c r="BR74" s="310"/>
      <c r="BS74" s="310"/>
      <c r="BT74" s="310"/>
      <c r="BU74" s="310"/>
      <c r="BV74" s="310"/>
      <c r="BW74" s="310"/>
      <c r="BX74" s="310"/>
      <c r="BY74" s="310"/>
      <c r="BZ74" s="310"/>
      <c r="CA74" s="16"/>
      <c r="CB74" s="16"/>
    </row>
    <row r="75" spans="2:80" ht="9" customHeight="1">
      <c r="B75" s="13"/>
      <c r="C75" s="13"/>
      <c r="D75" s="294" t="s">
        <v>18</v>
      </c>
      <c r="E75" s="294"/>
      <c r="F75" s="294"/>
      <c r="G75" s="294"/>
      <c r="H75" s="294"/>
      <c r="I75" s="294"/>
      <c r="J75" s="294"/>
      <c r="K75" s="294"/>
      <c r="L75" s="294"/>
      <c r="M75" s="294"/>
      <c r="N75" s="294"/>
      <c r="O75" s="294"/>
      <c r="P75" s="294"/>
      <c r="Q75" s="294"/>
      <c r="R75" s="294"/>
      <c r="S75" s="101"/>
      <c r="T75" s="101"/>
      <c r="U75" s="101"/>
      <c r="V75" s="13"/>
      <c r="W75" s="13"/>
      <c r="X75" s="13"/>
      <c r="Y75" s="13"/>
      <c r="Z75" s="166"/>
      <c r="AA75" s="166"/>
      <c r="AB75" s="166"/>
      <c r="AC75" s="166"/>
      <c r="AD75" s="265"/>
      <c r="AE75" s="265"/>
      <c r="AF75" s="265"/>
      <c r="AG75" s="265"/>
      <c r="AH75" s="25"/>
      <c r="AI75" s="532"/>
      <c r="AJ75" s="532"/>
      <c r="AK75" s="532"/>
      <c r="AL75" s="532"/>
      <c r="AM75" s="166"/>
      <c r="AN75" s="166"/>
      <c r="AO75" s="533"/>
      <c r="AP75" s="533"/>
      <c r="AQ75" s="166"/>
      <c r="AR75" s="166"/>
      <c r="AS75" s="533"/>
      <c r="AT75" s="533"/>
      <c r="AU75" s="166"/>
      <c r="AV75" s="166"/>
      <c r="AW75" s="13"/>
      <c r="AX75" s="13"/>
      <c r="AY75" s="13"/>
      <c r="AZ75" s="13"/>
      <c r="BA75" s="16"/>
      <c r="BB75" s="16"/>
      <c r="BC75" s="16"/>
      <c r="BD75" s="16"/>
      <c r="BE75" s="16"/>
      <c r="BF75" s="16"/>
      <c r="BG75" s="16"/>
      <c r="BH75" s="16"/>
      <c r="BI75" s="26"/>
      <c r="BJ75" s="311"/>
      <c r="BK75" s="311"/>
      <c r="BL75" s="311"/>
      <c r="BM75" s="311"/>
      <c r="BN75" s="311"/>
      <c r="BO75" s="311"/>
      <c r="BP75" s="311"/>
      <c r="BQ75" s="311"/>
      <c r="BR75" s="311"/>
      <c r="BS75" s="311"/>
      <c r="BT75" s="311"/>
      <c r="BU75" s="311"/>
      <c r="BV75" s="311"/>
      <c r="BW75" s="311"/>
      <c r="BX75" s="311"/>
      <c r="BY75" s="311"/>
      <c r="BZ75" s="311"/>
      <c r="CA75" s="16"/>
      <c r="CB75" s="16"/>
    </row>
    <row r="76" spans="2:80" ht="9" customHeight="1">
      <c r="B76" s="13"/>
      <c r="C76" s="13"/>
      <c r="D76" s="294"/>
      <c r="E76" s="294"/>
      <c r="F76" s="294"/>
      <c r="G76" s="294"/>
      <c r="H76" s="294"/>
      <c r="I76" s="294"/>
      <c r="J76" s="294"/>
      <c r="K76" s="294"/>
      <c r="L76" s="294"/>
      <c r="M76" s="294"/>
      <c r="N76" s="294"/>
      <c r="O76" s="294"/>
      <c r="P76" s="294"/>
      <c r="Q76" s="294"/>
      <c r="R76" s="294"/>
      <c r="S76" s="101"/>
      <c r="T76" s="101"/>
      <c r="U76" s="101"/>
      <c r="V76" s="13"/>
      <c r="W76" s="534" t="s">
        <v>58</v>
      </c>
      <c r="X76" s="535"/>
      <c r="Y76" s="535"/>
      <c r="Z76" s="535"/>
      <c r="AA76" s="535"/>
      <c r="AB76" s="535"/>
      <c r="AC76" s="535"/>
      <c r="AD76" s="535"/>
      <c r="AE76" s="535"/>
      <c r="AF76" s="538" t="s">
        <v>66</v>
      </c>
      <c r="AG76" s="538"/>
      <c r="AH76" s="540" t="str">
        <f>IF(請求者情報!C14="","",請求者情報!C14)</f>
        <v/>
      </c>
      <c r="AI76" s="540"/>
      <c r="AJ76" s="540"/>
      <c r="AK76" s="540"/>
      <c r="AL76" s="540"/>
      <c r="AM76" s="540"/>
      <c r="AN76" s="540"/>
      <c r="AO76" s="540"/>
      <c r="AP76" s="540"/>
      <c r="AQ76" s="540"/>
      <c r="AR76" s="540"/>
      <c r="AS76" s="540"/>
      <c r="AT76" s="540"/>
      <c r="AU76" s="540"/>
      <c r="AV76" s="541"/>
      <c r="AW76" s="13"/>
      <c r="AX76" s="92"/>
      <c r="AY76" s="92"/>
      <c r="AZ76" s="92"/>
      <c r="BA76" s="92"/>
      <c r="BB76" s="92"/>
      <c r="BC76" s="92"/>
      <c r="BD76" s="92"/>
      <c r="BE76" s="93"/>
      <c r="BF76" s="93"/>
      <c r="BG76" s="93"/>
      <c r="BH76" s="93"/>
      <c r="BI76" s="93"/>
      <c r="BJ76" s="93"/>
      <c r="BK76" s="93"/>
      <c r="BL76" s="93"/>
      <c r="BM76" s="93"/>
      <c r="BN76" s="93"/>
      <c r="BO76" s="93"/>
      <c r="BP76" s="93"/>
      <c r="BQ76" s="93"/>
      <c r="BR76" s="93"/>
      <c r="BS76" s="93"/>
      <c r="BT76" s="93"/>
      <c r="BU76" s="93"/>
      <c r="BV76" s="93"/>
      <c r="BW76" s="93"/>
      <c r="BX76" s="93"/>
      <c r="BY76" s="93"/>
      <c r="BZ76" s="93"/>
      <c r="CA76" s="93"/>
      <c r="CB76" s="93"/>
    </row>
    <row r="77" spans="2:80" ht="9" customHeight="1">
      <c r="B77" s="13"/>
      <c r="C77" s="13"/>
      <c r="D77" s="13"/>
      <c r="E77" s="13"/>
      <c r="F77" s="13"/>
      <c r="G77" s="13"/>
      <c r="H77" s="13"/>
      <c r="I77" s="13"/>
      <c r="J77" s="13"/>
      <c r="K77" s="13"/>
      <c r="L77" s="13"/>
      <c r="M77" s="13"/>
      <c r="N77" s="13"/>
      <c r="O77" s="13"/>
      <c r="P77" s="286" t="s">
        <v>64</v>
      </c>
      <c r="Q77" s="287"/>
      <c r="R77" s="288"/>
      <c r="S77" s="100"/>
      <c r="T77" s="796">
        <v>401</v>
      </c>
      <c r="U77" s="796"/>
      <c r="V77" s="13"/>
      <c r="W77" s="536"/>
      <c r="X77" s="537"/>
      <c r="Y77" s="537"/>
      <c r="Z77" s="537"/>
      <c r="AA77" s="537"/>
      <c r="AB77" s="537"/>
      <c r="AC77" s="537"/>
      <c r="AD77" s="537"/>
      <c r="AE77" s="537"/>
      <c r="AF77" s="539"/>
      <c r="AG77" s="539"/>
      <c r="AH77" s="542"/>
      <c r="AI77" s="542"/>
      <c r="AJ77" s="542"/>
      <c r="AK77" s="542"/>
      <c r="AL77" s="542"/>
      <c r="AM77" s="542"/>
      <c r="AN77" s="542"/>
      <c r="AO77" s="542"/>
      <c r="AP77" s="542"/>
      <c r="AQ77" s="542"/>
      <c r="AR77" s="542"/>
      <c r="AS77" s="542"/>
      <c r="AT77" s="542"/>
      <c r="AU77" s="542"/>
      <c r="AV77" s="543"/>
      <c r="AW77" s="13"/>
      <c r="AX77" s="49"/>
      <c r="AY77" s="49"/>
      <c r="AZ77" s="139" t="s">
        <v>187</v>
      </c>
      <c r="BA77" s="140"/>
      <c r="BB77" s="140"/>
      <c r="BC77" s="140"/>
      <c r="BD77" s="140"/>
      <c r="BE77" s="141"/>
      <c r="BF77" s="107"/>
      <c r="BG77" s="107"/>
      <c r="BH77" s="107"/>
      <c r="BI77" s="107"/>
      <c r="BJ77" s="108"/>
      <c r="BK77" s="107"/>
      <c r="BL77" s="107"/>
      <c r="BM77" s="107"/>
      <c r="BN77" s="107"/>
      <c r="BO77" s="107"/>
      <c r="BP77" s="107"/>
      <c r="BQ77" s="107"/>
      <c r="BR77" s="107"/>
      <c r="BS77" s="108"/>
      <c r="BT77" s="108"/>
      <c r="BU77" s="107"/>
      <c r="BV77" s="107"/>
      <c r="BW77" s="107"/>
      <c r="BX77" s="107"/>
      <c r="BY77" s="113"/>
      <c r="BZ77" s="49"/>
      <c r="CA77" s="49"/>
      <c r="CB77" s="49"/>
    </row>
    <row r="78" spans="2:80" ht="9" customHeight="1">
      <c r="B78" s="544" t="s">
        <v>5</v>
      </c>
      <c r="C78" s="544"/>
      <c r="D78" s="544"/>
      <c r="E78" s="544"/>
      <c r="F78" s="544"/>
      <c r="G78" s="280"/>
      <c r="H78" s="282"/>
      <c r="I78" s="282"/>
      <c r="J78" s="284"/>
      <c r="K78" s="13"/>
      <c r="L78" s="13"/>
      <c r="M78" s="13"/>
      <c r="N78" s="13"/>
      <c r="O78" s="13"/>
      <c r="P78" s="289"/>
      <c r="Q78" s="290"/>
      <c r="R78" s="291"/>
      <c r="S78" s="13"/>
      <c r="T78" s="796">
        <v>402</v>
      </c>
      <c r="U78" s="796"/>
      <c r="V78" s="13"/>
      <c r="W78" s="28"/>
      <c r="X78" s="29"/>
      <c r="Y78" s="29"/>
      <c r="Z78" s="29"/>
      <c r="AA78" s="29"/>
      <c r="AB78" s="29"/>
      <c r="AC78" s="29"/>
      <c r="AD78" s="29"/>
      <c r="AE78" s="29"/>
      <c r="AF78" s="29"/>
      <c r="AG78" s="29"/>
      <c r="AH78" s="29"/>
      <c r="AI78" s="29"/>
      <c r="AJ78" s="29"/>
      <c r="AK78" s="29"/>
      <c r="AL78" s="29"/>
      <c r="AM78" s="29"/>
      <c r="AN78" s="29"/>
      <c r="AO78" s="29"/>
      <c r="AP78" s="29"/>
      <c r="AQ78" s="29"/>
      <c r="AR78" s="29"/>
      <c r="AS78" s="29"/>
      <c r="AT78" s="805" t="s">
        <v>25</v>
      </c>
      <c r="AU78" s="805"/>
      <c r="AV78" s="806"/>
      <c r="AW78" s="13"/>
      <c r="AX78" s="49"/>
      <c r="AY78" s="47"/>
      <c r="AZ78" s="142"/>
      <c r="BA78" s="143"/>
      <c r="BB78" s="143"/>
      <c r="BC78" s="143"/>
      <c r="BD78" s="143"/>
      <c r="BE78" s="144"/>
      <c r="BF78" s="47"/>
      <c r="BG78" s="47"/>
      <c r="BH78" s="47"/>
      <c r="BI78" s="47"/>
      <c r="BJ78" s="109"/>
      <c r="BK78" s="47"/>
      <c r="BL78" s="47"/>
      <c r="BM78" s="47"/>
      <c r="BN78" s="47"/>
      <c r="BO78" s="47"/>
      <c r="BP78" s="47"/>
      <c r="BQ78" s="47"/>
      <c r="BR78" s="47"/>
      <c r="BS78" s="109"/>
      <c r="BT78" s="109"/>
      <c r="BU78" s="47"/>
      <c r="BV78" s="47"/>
      <c r="BW78" s="47"/>
      <c r="BX78" s="47"/>
      <c r="BY78" s="115"/>
      <c r="BZ78" s="47"/>
      <c r="CA78" s="49"/>
      <c r="CB78" s="49"/>
    </row>
    <row r="79" spans="2:80" ht="9" customHeight="1">
      <c r="B79" s="544"/>
      <c r="C79" s="544"/>
      <c r="D79" s="544"/>
      <c r="E79" s="544"/>
      <c r="F79" s="544"/>
      <c r="G79" s="281"/>
      <c r="H79" s="283"/>
      <c r="I79" s="283"/>
      <c r="J79" s="285"/>
      <c r="K79" s="13"/>
      <c r="L79" s="13"/>
      <c r="M79" s="13"/>
      <c r="N79" s="13"/>
      <c r="O79" s="13"/>
      <c r="P79" s="280"/>
      <c r="Q79" s="282"/>
      <c r="R79" s="284"/>
      <c r="S79" s="13"/>
      <c r="T79" s="796">
        <v>403</v>
      </c>
      <c r="U79" s="796"/>
      <c r="V79" s="13"/>
      <c r="W79" s="28"/>
      <c r="X79" s="299" t="str">
        <f>$X$144</f>
        <v/>
      </c>
      <c r="Y79" s="299"/>
      <c r="Z79" s="299"/>
      <c r="AA79" s="299"/>
      <c r="AB79" s="299"/>
      <c r="AC79" s="299"/>
      <c r="AD79" s="29"/>
      <c r="AE79" s="29"/>
      <c r="AF79" s="29"/>
      <c r="AG79" s="29"/>
      <c r="AH79" s="29"/>
      <c r="AI79" s="29"/>
      <c r="AJ79" s="29"/>
      <c r="AK79" s="29"/>
      <c r="AL79" s="29"/>
      <c r="AM79" s="29"/>
      <c r="AN79" s="29"/>
      <c r="AO79" s="29"/>
      <c r="AP79" s="29"/>
      <c r="AQ79" s="29"/>
      <c r="AR79" s="29"/>
      <c r="AS79" s="29"/>
      <c r="AT79" s="805"/>
      <c r="AU79" s="805"/>
      <c r="AV79" s="806"/>
      <c r="AW79" s="13"/>
      <c r="AX79" s="49"/>
      <c r="AY79" s="47"/>
      <c r="AZ79" s="114"/>
      <c r="BA79" s="47"/>
      <c r="BB79" s="47"/>
      <c r="BC79" s="47"/>
      <c r="BD79" s="47"/>
      <c r="BE79" s="47"/>
      <c r="BF79" s="47"/>
      <c r="BG79" s="47"/>
      <c r="BH79" s="47"/>
      <c r="BI79" s="47"/>
      <c r="BJ79" s="109"/>
      <c r="BK79" s="47"/>
      <c r="BL79" s="47"/>
      <c r="BM79" s="47"/>
      <c r="BN79" s="47"/>
      <c r="BO79" s="47"/>
      <c r="BP79" s="47"/>
      <c r="BQ79" s="47"/>
      <c r="BR79" s="47"/>
      <c r="BS79" s="109"/>
      <c r="BT79" s="109"/>
      <c r="BU79" s="47"/>
      <c r="BV79" s="47"/>
      <c r="BW79" s="47"/>
      <c r="BX79" s="47"/>
      <c r="BY79" s="115"/>
      <c r="BZ79" s="47"/>
      <c r="CA79" s="49"/>
      <c r="CB79" s="49"/>
    </row>
    <row r="80" spans="2:80" ht="9" customHeight="1">
      <c r="B80" s="544" t="s">
        <v>1</v>
      </c>
      <c r="C80" s="544"/>
      <c r="D80" s="544"/>
      <c r="E80" s="544"/>
      <c r="F80" s="544"/>
      <c r="G80" s="280"/>
      <c r="H80" s="282"/>
      <c r="I80" s="282"/>
      <c r="J80" s="282"/>
      <c r="K80" s="282"/>
      <c r="L80" s="282"/>
      <c r="M80" s="561"/>
      <c r="N80" s="284"/>
      <c r="O80" s="13"/>
      <c r="P80" s="281"/>
      <c r="Q80" s="283"/>
      <c r="R80" s="285"/>
      <c r="S80" s="13"/>
      <c r="T80" s="102"/>
      <c r="U80" s="102"/>
      <c r="V80" s="13"/>
      <c r="W80" s="28"/>
      <c r="X80" s="29"/>
      <c r="Y80" s="29"/>
      <c r="Z80" s="29"/>
      <c r="AA80" s="29"/>
      <c r="AB80" s="29"/>
      <c r="AC80" s="29"/>
      <c r="AD80" s="29"/>
      <c r="AE80" s="29"/>
      <c r="AF80" s="29"/>
      <c r="AG80" s="29"/>
      <c r="AH80" s="29"/>
      <c r="AI80" s="29"/>
      <c r="AJ80" s="29"/>
      <c r="AK80" s="29"/>
      <c r="AL80" s="29"/>
      <c r="AM80" s="29"/>
      <c r="AN80" s="29"/>
      <c r="AO80" s="29"/>
      <c r="AP80" s="29"/>
      <c r="AQ80" s="29"/>
      <c r="AR80" s="29"/>
      <c r="AS80" s="29"/>
      <c r="AT80" s="805"/>
      <c r="AU80" s="805"/>
      <c r="AV80" s="806"/>
      <c r="AW80" s="13"/>
      <c r="AX80" s="49"/>
      <c r="AY80" s="47"/>
      <c r="AZ80" s="114"/>
      <c r="BA80" s="47"/>
      <c r="BB80" s="47"/>
      <c r="BC80" s="47"/>
      <c r="BD80" s="47"/>
      <c r="BE80" s="47"/>
      <c r="BF80" s="47"/>
      <c r="BG80" s="47"/>
      <c r="BH80" s="47"/>
      <c r="BI80" s="47"/>
      <c r="BJ80" s="109"/>
      <c r="BK80" s="47"/>
      <c r="BL80" s="47"/>
      <c r="BM80" s="47"/>
      <c r="BN80" s="47"/>
      <c r="BO80" s="47"/>
      <c r="BP80" s="47"/>
      <c r="BQ80" s="47"/>
      <c r="BR80" s="47"/>
      <c r="BS80" s="109"/>
      <c r="BT80" s="109"/>
      <c r="BU80" s="47"/>
      <c r="BV80" s="47"/>
      <c r="BW80" s="47"/>
      <c r="BX80" s="47"/>
      <c r="BY80" s="115"/>
      <c r="BZ80" s="47"/>
      <c r="CA80" s="49"/>
      <c r="CB80" s="49"/>
    </row>
    <row r="81" spans="2:80" ht="9" customHeight="1">
      <c r="B81" s="544"/>
      <c r="C81" s="544"/>
      <c r="D81" s="544"/>
      <c r="E81" s="544"/>
      <c r="F81" s="544"/>
      <c r="G81" s="281"/>
      <c r="H81" s="283"/>
      <c r="I81" s="283"/>
      <c r="J81" s="283"/>
      <c r="K81" s="283"/>
      <c r="L81" s="283"/>
      <c r="M81" s="244"/>
      <c r="N81" s="285"/>
      <c r="O81" s="13"/>
      <c r="P81" s="13"/>
      <c r="Q81" s="101"/>
      <c r="R81" s="101"/>
      <c r="S81" s="101"/>
      <c r="T81" s="798" t="s">
        <v>157</v>
      </c>
      <c r="U81" s="798"/>
      <c r="V81" s="13"/>
      <c r="W81" s="28"/>
      <c r="X81" s="246" t="str">
        <f>IF(請求者情報!C3="","",請求者情報!C3)</f>
        <v/>
      </c>
      <c r="Y81" s="246"/>
      <c r="Z81" s="246"/>
      <c r="AA81" s="246"/>
      <c r="AB81" s="246"/>
      <c r="AC81" s="246"/>
      <c r="AD81" s="246"/>
      <c r="AE81" s="246"/>
      <c r="AF81" s="246"/>
      <c r="AG81" s="246"/>
      <c r="AH81" s="246"/>
      <c r="AI81" s="246"/>
      <c r="AJ81" s="246"/>
      <c r="AK81" s="246"/>
      <c r="AL81" s="246"/>
      <c r="AM81" s="246"/>
      <c r="AN81" s="246"/>
      <c r="AO81" s="246"/>
      <c r="AP81" s="246"/>
      <c r="AQ81" s="246"/>
      <c r="AR81" s="246"/>
      <c r="AS81" s="246"/>
      <c r="AT81" s="805"/>
      <c r="AU81" s="805"/>
      <c r="AV81" s="806"/>
      <c r="AW81" s="13"/>
      <c r="AX81" s="49"/>
      <c r="AY81" s="47"/>
      <c r="AZ81" s="114"/>
      <c r="BA81" s="47"/>
      <c r="BB81" s="47"/>
      <c r="BC81" s="47"/>
      <c r="BD81" s="47"/>
      <c r="BE81" s="47"/>
      <c r="BF81" s="47"/>
      <c r="BG81" s="47"/>
      <c r="BH81" s="47"/>
      <c r="BI81" s="47"/>
      <c r="BJ81" s="109"/>
      <c r="BK81" s="47"/>
      <c r="BL81" s="47"/>
      <c r="BM81" s="47"/>
      <c r="BN81" s="47"/>
      <c r="BO81" s="47"/>
      <c r="BP81" s="47"/>
      <c r="BQ81" s="47"/>
      <c r="BR81" s="47"/>
      <c r="BS81" s="109"/>
      <c r="BT81" s="109"/>
      <c r="BU81" s="47"/>
      <c r="BV81" s="47"/>
      <c r="BW81" s="47"/>
      <c r="BX81" s="47"/>
      <c r="BY81" s="115"/>
      <c r="BZ81" s="47"/>
      <c r="CA81" s="49"/>
      <c r="CB81" s="49"/>
    </row>
    <row r="82" spans="2:80" ht="9" customHeight="1">
      <c r="B82" s="168" t="s">
        <v>178</v>
      </c>
      <c r="C82" s="169"/>
      <c r="D82" s="169"/>
      <c r="E82" s="169"/>
      <c r="F82" s="169"/>
      <c r="G82" s="169"/>
      <c r="H82" s="169"/>
      <c r="I82" s="169"/>
      <c r="J82" s="169"/>
      <c r="K82" s="169"/>
      <c r="L82" s="169"/>
      <c r="M82" s="169"/>
      <c r="N82" s="169"/>
      <c r="O82" s="169"/>
      <c r="P82" s="169"/>
      <c r="Q82" s="169"/>
      <c r="R82" s="170"/>
      <c r="S82" s="13"/>
      <c r="T82" s="796" t="s">
        <v>158</v>
      </c>
      <c r="U82" s="796"/>
      <c r="V82" s="13"/>
      <c r="W82" s="28"/>
      <c r="X82" s="246" t="str">
        <f>IF(請求者情報!C4="","",請求者情報!C4)</f>
        <v/>
      </c>
      <c r="Y82" s="246"/>
      <c r="Z82" s="246"/>
      <c r="AA82" s="246"/>
      <c r="AB82" s="246"/>
      <c r="AC82" s="246"/>
      <c r="AD82" s="246"/>
      <c r="AE82" s="246"/>
      <c r="AF82" s="246"/>
      <c r="AG82" s="246"/>
      <c r="AH82" s="246"/>
      <c r="AI82" s="246"/>
      <c r="AJ82" s="246"/>
      <c r="AK82" s="246"/>
      <c r="AL82" s="246"/>
      <c r="AM82" s="246"/>
      <c r="AN82" s="246"/>
      <c r="AO82" s="246"/>
      <c r="AP82" s="246"/>
      <c r="AQ82" s="246"/>
      <c r="AR82" s="246"/>
      <c r="AS82" s="246"/>
      <c r="AT82" s="805"/>
      <c r="AU82" s="805"/>
      <c r="AV82" s="806"/>
      <c r="AW82" s="13"/>
      <c r="AX82" s="49"/>
      <c r="AY82" s="47"/>
      <c r="AZ82" s="116"/>
      <c r="BA82" s="110"/>
      <c r="BB82" s="110"/>
      <c r="BC82" s="110"/>
      <c r="BD82" s="110"/>
      <c r="BE82" s="110"/>
      <c r="BF82" s="110"/>
      <c r="BG82" s="110"/>
      <c r="BH82" s="110"/>
      <c r="BI82" s="110"/>
      <c r="BJ82" s="111"/>
      <c r="BK82" s="110"/>
      <c r="BL82" s="110"/>
      <c r="BM82" s="110"/>
      <c r="BN82" s="110"/>
      <c r="BO82" s="110"/>
      <c r="BP82" s="110"/>
      <c r="BQ82" s="110"/>
      <c r="BR82" s="110"/>
      <c r="BS82" s="111"/>
      <c r="BT82" s="111"/>
      <c r="BU82" s="110"/>
      <c r="BV82" s="110"/>
      <c r="BW82" s="110"/>
      <c r="BX82" s="110"/>
      <c r="BY82" s="117"/>
      <c r="BZ82" s="47"/>
      <c r="CA82" s="49"/>
      <c r="CB82" s="49"/>
    </row>
    <row r="83" spans="2:80" ht="9" customHeight="1">
      <c r="B83" s="296"/>
      <c r="C83" s="297"/>
      <c r="D83" s="297"/>
      <c r="E83" s="297"/>
      <c r="F83" s="297"/>
      <c r="G83" s="297"/>
      <c r="H83" s="297"/>
      <c r="I83" s="297"/>
      <c r="J83" s="297"/>
      <c r="K83" s="297"/>
      <c r="L83" s="297"/>
      <c r="M83" s="297"/>
      <c r="N83" s="297"/>
      <c r="O83" s="297"/>
      <c r="P83" s="297"/>
      <c r="Q83" s="297"/>
      <c r="R83" s="345"/>
      <c r="S83" s="13"/>
      <c r="T83" s="796" t="s">
        <v>159</v>
      </c>
      <c r="U83" s="796"/>
      <c r="V83" s="13"/>
      <c r="W83" s="28"/>
      <c r="X83" s="248" t="str">
        <f>IF(請求者情報!C5="","",請求者情報!C5)</f>
        <v/>
      </c>
      <c r="Y83" s="248"/>
      <c r="Z83" s="248"/>
      <c r="AA83" s="248"/>
      <c r="AB83" s="248"/>
      <c r="AC83" s="248"/>
      <c r="AD83" s="248"/>
      <c r="AE83" s="248"/>
      <c r="AF83" s="248"/>
      <c r="AG83" s="248"/>
      <c r="AH83" s="248"/>
      <c r="AI83" s="248"/>
      <c r="AJ83" s="248"/>
      <c r="AK83" s="248"/>
      <c r="AL83" s="248"/>
      <c r="AM83" s="248"/>
      <c r="AN83" s="248"/>
      <c r="AO83" s="248"/>
      <c r="AP83" s="248"/>
      <c r="AQ83" s="248"/>
      <c r="AR83" s="248"/>
      <c r="AS83" s="248"/>
      <c r="AT83" s="805"/>
      <c r="AU83" s="805"/>
      <c r="AV83" s="806"/>
      <c r="AW83" s="13"/>
      <c r="AX83" s="49"/>
      <c r="AY83" s="47"/>
      <c r="AZ83" s="47"/>
      <c r="BA83" s="47"/>
      <c r="BB83" s="47"/>
      <c r="BC83" s="47"/>
      <c r="BD83" s="47"/>
      <c r="BE83" s="47"/>
      <c r="BF83" s="47"/>
      <c r="BG83" s="47"/>
      <c r="BH83" s="47"/>
      <c r="BI83" s="47"/>
      <c r="BJ83" s="109"/>
      <c r="BK83" s="47"/>
      <c r="BL83" s="47"/>
      <c r="BM83" s="47"/>
      <c r="BN83" s="47"/>
      <c r="BO83" s="47"/>
      <c r="BP83" s="47"/>
      <c r="BQ83" s="47"/>
      <c r="BR83" s="47"/>
      <c r="BS83" s="109"/>
      <c r="BT83" s="109"/>
      <c r="BU83" s="47"/>
      <c r="BV83" s="47"/>
      <c r="BW83" s="47"/>
      <c r="BX83" s="47"/>
      <c r="BY83" s="47"/>
      <c r="BZ83" s="47"/>
      <c r="CA83" s="49"/>
      <c r="CB83" s="49"/>
    </row>
    <row r="84" spans="2:80" ht="9" customHeight="1">
      <c r="B84" s="392" t="str">
        <f>IF($B$19="","",$B$19)</f>
        <v/>
      </c>
      <c r="C84" s="393"/>
      <c r="D84" s="393"/>
      <c r="E84" s="393"/>
      <c r="F84" s="393"/>
      <c r="G84" s="393"/>
      <c r="H84" s="393"/>
      <c r="I84" s="393"/>
      <c r="J84" s="393"/>
      <c r="K84" s="393"/>
      <c r="L84" s="393"/>
      <c r="M84" s="393"/>
      <c r="N84" s="393"/>
      <c r="O84" s="393"/>
      <c r="P84" s="393"/>
      <c r="Q84" s="393"/>
      <c r="R84" s="394"/>
      <c r="S84" s="13"/>
      <c r="T84" s="796" t="s">
        <v>160</v>
      </c>
      <c r="U84" s="796"/>
      <c r="V84" s="13"/>
      <c r="W84" s="28"/>
      <c r="X84" s="248"/>
      <c r="Y84" s="248"/>
      <c r="Z84" s="248"/>
      <c r="AA84" s="248"/>
      <c r="AB84" s="248"/>
      <c r="AC84" s="248"/>
      <c r="AD84" s="248"/>
      <c r="AE84" s="248"/>
      <c r="AF84" s="248"/>
      <c r="AG84" s="248"/>
      <c r="AH84" s="248"/>
      <c r="AI84" s="248"/>
      <c r="AJ84" s="248"/>
      <c r="AK84" s="248"/>
      <c r="AL84" s="248"/>
      <c r="AM84" s="248"/>
      <c r="AN84" s="248"/>
      <c r="AO84" s="248"/>
      <c r="AP84" s="248"/>
      <c r="AQ84" s="248"/>
      <c r="AR84" s="248"/>
      <c r="AS84" s="248"/>
      <c r="AT84" s="805"/>
      <c r="AU84" s="805"/>
      <c r="AV84" s="806"/>
      <c r="AW84" s="13"/>
      <c r="AX84" s="49"/>
      <c r="AY84" s="47"/>
      <c r="AZ84" s="139" t="s">
        <v>181</v>
      </c>
      <c r="BA84" s="140"/>
      <c r="BB84" s="140"/>
      <c r="BC84" s="140"/>
      <c r="BD84" s="140"/>
      <c r="BE84" s="140"/>
      <c r="BF84" s="140"/>
      <c r="BG84" s="140"/>
      <c r="BH84" s="140"/>
      <c r="BI84" s="140"/>
      <c r="BJ84" s="140"/>
      <c r="BK84" s="140"/>
      <c r="BL84" s="140"/>
      <c r="BM84" s="140"/>
      <c r="BN84" s="140"/>
      <c r="BO84" s="140"/>
      <c r="BP84" s="140"/>
      <c r="BQ84" s="140"/>
      <c r="BR84" s="140"/>
      <c r="BS84" s="140"/>
      <c r="BT84" s="140"/>
      <c r="BU84" s="140"/>
      <c r="BV84" s="140"/>
      <c r="BW84" s="140"/>
      <c r="BX84" s="140"/>
      <c r="BY84" s="141"/>
      <c r="BZ84" s="47"/>
      <c r="CA84" s="49"/>
      <c r="CB84" s="49"/>
    </row>
    <row r="85" spans="2:80" ht="9" customHeight="1">
      <c r="B85" s="392"/>
      <c r="C85" s="393"/>
      <c r="D85" s="393"/>
      <c r="E85" s="393"/>
      <c r="F85" s="393"/>
      <c r="G85" s="393"/>
      <c r="H85" s="393"/>
      <c r="I85" s="393"/>
      <c r="J85" s="393"/>
      <c r="K85" s="393"/>
      <c r="L85" s="393"/>
      <c r="M85" s="393"/>
      <c r="N85" s="393"/>
      <c r="O85" s="393"/>
      <c r="P85" s="393"/>
      <c r="Q85" s="393"/>
      <c r="R85" s="394"/>
      <c r="S85" s="13"/>
      <c r="T85" s="13"/>
      <c r="U85" s="13"/>
      <c r="V85" s="13"/>
      <c r="W85" s="28"/>
      <c r="X85" s="248"/>
      <c r="Y85" s="248"/>
      <c r="Z85" s="248"/>
      <c r="AA85" s="248"/>
      <c r="AB85" s="248"/>
      <c r="AC85" s="248"/>
      <c r="AD85" s="248"/>
      <c r="AE85" s="248"/>
      <c r="AF85" s="248"/>
      <c r="AG85" s="248"/>
      <c r="AH85" s="248"/>
      <c r="AI85" s="248"/>
      <c r="AJ85" s="248"/>
      <c r="AK85" s="248"/>
      <c r="AL85" s="248"/>
      <c r="AM85" s="248"/>
      <c r="AN85" s="248"/>
      <c r="AO85" s="248"/>
      <c r="AP85" s="248"/>
      <c r="AQ85" s="248"/>
      <c r="AR85" s="248"/>
      <c r="AS85" s="248"/>
      <c r="AT85" s="805"/>
      <c r="AU85" s="805"/>
      <c r="AV85" s="806"/>
      <c r="AW85" s="13"/>
      <c r="AX85" s="49"/>
      <c r="AY85" s="47"/>
      <c r="AZ85" s="142"/>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4"/>
      <c r="BZ85" s="47"/>
      <c r="CA85" s="49"/>
      <c r="CB85" s="49"/>
    </row>
    <row r="86" spans="2:80" ht="9" customHeight="1">
      <c r="B86" s="395"/>
      <c r="C86" s="396"/>
      <c r="D86" s="396"/>
      <c r="E86" s="396"/>
      <c r="F86" s="396"/>
      <c r="G86" s="396"/>
      <c r="H86" s="396"/>
      <c r="I86" s="396"/>
      <c r="J86" s="396"/>
      <c r="K86" s="396"/>
      <c r="L86" s="396"/>
      <c r="M86" s="396"/>
      <c r="N86" s="396"/>
      <c r="O86" s="396"/>
      <c r="P86" s="396"/>
      <c r="Q86" s="396"/>
      <c r="R86" s="397"/>
      <c r="S86" s="13"/>
      <c r="T86" s="13"/>
      <c r="U86" s="13"/>
      <c r="V86" s="13"/>
      <c r="W86" s="28"/>
      <c r="X86" s="29"/>
      <c r="Y86" s="29"/>
      <c r="Z86" s="246" t="str">
        <f>IF(請求者情報!C6="","",請求者情報!C6)</f>
        <v/>
      </c>
      <c r="AA86" s="246"/>
      <c r="AB86" s="246"/>
      <c r="AC86" s="246"/>
      <c r="AD86" s="246"/>
      <c r="AE86" s="246"/>
      <c r="AF86" s="246"/>
      <c r="AG86" s="246"/>
      <c r="AH86" s="246"/>
      <c r="AI86" s="246"/>
      <c r="AJ86" s="246"/>
      <c r="AK86" s="246"/>
      <c r="AL86" s="246"/>
      <c r="AM86" s="246"/>
      <c r="AN86" s="246"/>
      <c r="AO86" s="246"/>
      <c r="AP86" s="246"/>
      <c r="AQ86" s="246"/>
      <c r="AR86" s="246"/>
      <c r="AS86" s="246"/>
      <c r="AT86" s="805"/>
      <c r="AU86" s="805"/>
      <c r="AV86" s="806"/>
      <c r="AW86" s="13"/>
      <c r="AX86" s="49"/>
      <c r="AY86" s="47"/>
      <c r="AZ86" s="139" t="s">
        <v>182</v>
      </c>
      <c r="BA86" s="140"/>
      <c r="BB86" s="140"/>
      <c r="BC86" s="159" t="str">
        <f>IF(BC21="","",BC21)</f>
        <v/>
      </c>
      <c r="BD86" s="159"/>
      <c r="BE86" s="159"/>
      <c r="BF86" s="159"/>
      <c r="BG86" s="159"/>
      <c r="BH86" s="159"/>
      <c r="BI86" s="159"/>
      <c r="BJ86" s="159"/>
      <c r="BK86" s="140" t="s">
        <v>28</v>
      </c>
      <c r="BL86" s="141"/>
      <c r="BM86" s="139" t="s">
        <v>183</v>
      </c>
      <c r="BN86" s="140"/>
      <c r="BO86" s="107"/>
      <c r="BP86" s="159" t="str">
        <f>IF(BP21="","",BP21)</f>
        <v/>
      </c>
      <c r="BQ86" s="159"/>
      <c r="BR86" s="159"/>
      <c r="BS86" s="159"/>
      <c r="BT86" s="159"/>
      <c r="BU86" s="159"/>
      <c r="BV86" s="159"/>
      <c r="BW86" s="159"/>
      <c r="BX86" s="140" t="s">
        <v>28</v>
      </c>
      <c r="BY86" s="141"/>
      <c r="BZ86" s="47"/>
      <c r="CA86" s="49"/>
      <c r="CB86" s="49"/>
    </row>
    <row r="87" spans="2:80" ht="9" customHeight="1">
      <c r="B87" s="13"/>
      <c r="C87" s="13"/>
      <c r="D87" s="13"/>
      <c r="E87" s="13"/>
      <c r="F87" s="13"/>
      <c r="G87" s="13"/>
      <c r="H87" s="13"/>
      <c r="I87" s="13"/>
      <c r="J87" s="13"/>
      <c r="K87" s="13"/>
      <c r="L87" s="13"/>
      <c r="M87" s="13"/>
      <c r="N87" s="13"/>
      <c r="O87" s="13"/>
      <c r="P87" s="13"/>
      <c r="Q87" s="41"/>
      <c r="R87" s="41"/>
      <c r="S87" s="52"/>
      <c r="T87" s="53"/>
      <c r="U87" s="41"/>
      <c r="V87" s="41"/>
      <c r="W87" s="28"/>
      <c r="X87" s="29"/>
      <c r="Y87" s="247" t="str">
        <f>IF(請求者情報!C7="","",請求者情報!C7)</f>
        <v/>
      </c>
      <c r="Z87" s="247"/>
      <c r="AA87" s="247"/>
      <c r="AB87" s="247"/>
      <c r="AC87" s="247"/>
      <c r="AD87" s="247"/>
      <c r="AE87" s="247"/>
      <c r="AF87" s="247"/>
      <c r="AG87" s="32"/>
      <c r="AH87" s="246" t="str">
        <f>IF(請求者情報!C8="","",請求者情報!C8)</f>
        <v/>
      </c>
      <c r="AI87" s="246"/>
      <c r="AJ87" s="246"/>
      <c r="AK87" s="246"/>
      <c r="AL87" s="246"/>
      <c r="AM87" s="246"/>
      <c r="AN87" s="246"/>
      <c r="AO87" s="246"/>
      <c r="AP87" s="246"/>
      <c r="AQ87" s="246"/>
      <c r="AR87" s="246"/>
      <c r="AS87" s="246"/>
      <c r="AT87" s="805"/>
      <c r="AU87" s="805"/>
      <c r="AV87" s="806"/>
      <c r="AW87" s="13"/>
      <c r="AX87" s="49"/>
      <c r="AY87" s="47"/>
      <c r="AZ87" s="142"/>
      <c r="BA87" s="143"/>
      <c r="BB87" s="143"/>
      <c r="BC87" s="165"/>
      <c r="BD87" s="165"/>
      <c r="BE87" s="165"/>
      <c r="BF87" s="165"/>
      <c r="BG87" s="165"/>
      <c r="BH87" s="165"/>
      <c r="BI87" s="165"/>
      <c r="BJ87" s="165"/>
      <c r="BK87" s="143"/>
      <c r="BL87" s="144"/>
      <c r="BM87" s="142"/>
      <c r="BN87" s="143"/>
      <c r="BO87" s="110"/>
      <c r="BP87" s="165"/>
      <c r="BQ87" s="165"/>
      <c r="BR87" s="165"/>
      <c r="BS87" s="165"/>
      <c r="BT87" s="165"/>
      <c r="BU87" s="165"/>
      <c r="BV87" s="165"/>
      <c r="BW87" s="165"/>
      <c r="BX87" s="143"/>
      <c r="BY87" s="144"/>
      <c r="BZ87" s="47"/>
      <c r="CA87" s="49"/>
      <c r="CB87" s="49"/>
    </row>
    <row r="88" spans="2:80" ht="9" customHeight="1">
      <c r="B88" s="544" t="s">
        <v>81</v>
      </c>
      <c r="C88" s="544"/>
      <c r="D88" s="544"/>
      <c r="E88" s="544"/>
      <c r="F88" s="544"/>
      <c r="G88" s="797" t="str">
        <f>Z121</f>
        <v/>
      </c>
      <c r="H88" s="797"/>
      <c r="I88" s="797"/>
      <c r="J88" s="797"/>
      <c r="K88" s="797"/>
      <c r="L88" s="797"/>
      <c r="M88" s="797"/>
      <c r="N88" s="797"/>
      <c r="O88" s="797"/>
      <c r="P88" s="33"/>
      <c r="Q88" s="799" t="s">
        <v>153</v>
      </c>
      <c r="R88" s="800"/>
      <c r="S88" s="800"/>
      <c r="T88" s="801"/>
      <c r="U88" s="41"/>
      <c r="V88" s="41"/>
      <c r="W88" s="34"/>
      <c r="X88" s="35"/>
      <c r="Y88" s="35"/>
      <c r="Z88" s="35"/>
      <c r="AA88" s="35"/>
      <c r="AB88" s="35"/>
      <c r="AC88" s="35"/>
      <c r="AD88" s="35"/>
      <c r="AE88" s="35"/>
      <c r="AF88" s="35"/>
      <c r="AG88" s="35"/>
      <c r="AH88" s="35"/>
      <c r="AI88" s="35"/>
      <c r="AJ88" s="35"/>
      <c r="AK88" s="35"/>
      <c r="AL88" s="35"/>
      <c r="AM88" s="35"/>
      <c r="AN88" s="35"/>
      <c r="AO88" s="35"/>
      <c r="AP88" s="35"/>
      <c r="AQ88" s="35"/>
      <c r="AR88" s="35"/>
      <c r="AS88" s="35"/>
      <c r="AT88" s="807"/>
      <c r="AU88" s="807"/>
      <c r="AV88" s="808"/>
      <c r="AW88" s="13"/>
      <c r="AX88" s="49"/>
      <c r="AY88" s="47"/>
      <c r="AZ88" s="49"/>
      <c r="BA88" s="49"/>
      <c r="BB88" s="49"/>
      <c r="BC88" s="49"/>
      <c r="BD88" s="49"/>
      <c r="BE88" s="49"/>
      <c r="BF88" s="49"/>
      <c r="BG88" s="49"/>
      <c r="BH88" s="49"/>
      <c r="BI88" s="49"/>
      <c r="BJ88" s="94"/>
      <c r="BK88" s="49"/>
      <c r="BL88" s="49"/>
      <c r="BM88" s="49"/>
      <c r="BN88" s="95"/>
      <c r="BO88" s="25"/>
      <c r="BP88" s="90"/>
      <c r="BQ88" s="90"/>
      <c r="BR88" s="90"/>
      <c r="BS88" s="90"/>
      <c r="BT88" s="90"/>
      <c r="BU88" s="90"/>
      <c r="BV88" s="90"/>
      <c r="BW88" s="90"/>
      <c r="BX88" s="90"/>
      <c r="BY88" s="90"/>
      <c r="BZ88" s="112"/>
      <c r="CA88" s="90"/>
      <c r="CB88" s="90"/>
    </row>
    <row r="89" spans="2:80" ht="9" customHeight="1">
      <c r="B89" s="544"/>
      <c r="C89" s="544"/>
      <c r="D89" s="544"/>
      <c r="E89" s="544"/>
      <c r="F89" s="544"/>
      <c r="G89" s="797"/>
      <c r="H89" s="797"/>
      <c r="I89" s="797"/>
      <c r="J89" s="797"/>
      <c r="K89" s="797"/>
      <c r="L89" s="797"/>
      <c r="M89" s="797"/>
      <c r="N89" s="797"/>
      <c r="O89" s="797"/>
      <c r="P89" s="33"/>
      <c r="Q89" s="802"/>
      <c r="R89" s="803"/>
      <c r="S89" s="803"/>
      <c r="T89" s="804"/>
      <c r="U89" s="41"/>
      <c r="V89" s="41"/>
      <c r="W89" s="555" t="s">
        <v>40</v>
      </c>
      <c r="X89" s="365"/>
      <c r="Y89" s="235" t="str">
        <f>IF(請求者情報!C9="","",請求者情報!C9)</f>
        <v/>
      </c>
      <c r="Z89" s="556"/>
      <c r="AA89" s="556"/>
      <c r="AB89" s="556"/>
      <c r="AC89" s="556"/>
      <c r="AD89" s="556"/>
      <c r="AE89" s="556"/>
      <c r="AF89" s="557" t="s">
        <v>41</v>
      </c>
      <c r="AG89" s="365"/>
      <c r="AH89" s="235" t="str">
        <f>IF(請求者情報!C10="","",請求者情報!C10)</f>
        <v/>
      </c>
      <c r="AI89" s="556"/>
      <c r="AJ89" s="556"/>
      <c r="AK89" s="556"/>
      <c r="AL89" s="556"/>
      <c r="AM89" s="556"/>
      <c r="AN89" s="556"/>
      <c r="AO89" s="236" t="s">
        <v>53</v>
      </c>
      <c r="AP89" s="237"/>
      <c r="AQ89" s="237"/>
      <c r="AR89" s="558" t="str">
        <f>IF(請求者情報!C11="","",請求者情報!C11)</f>
        <v/>
      </c>
      <c r="AS89" s="559"/>
      <c r="AT89" s="559"/>
      <c r="AU89" s="559"/>
      <c r="AV89" s="560"/>
      <c r="AW89" s="13"/>
      <c r="AX89" s="49"/>
      <c r="AY89" s="47"/>
      <c r="AZ89" s="139" t="s">
        <v>184</v>
      </c>
      <c r="BA89" s="140"/>
      <c r="BB89" s="140"/>
      <c r="BC89" s="140"/>
      <c r="BD89" s="140"/>
      <c r="BE89" s="140"/>
      <c r="BF89" s="140"/>
      <c r="BG89" s="141"/>
      <c r="BH89" s="192" t="str">
        <f>IF(BH24="","",BH24)</f>
        <v/>
      </c>
      <c r="BI89" s="192"/>
      <c r="BJ89" s="192"/>
      <c r="BK89" s="192"/>
      <c r="BL89" s="192"/>
      <c r="BM89" s="192"/>
      <c r="BN89" s="192"/>
      <c r="BO89" s="192"/>
      <c r="BP89" s="192"/>
      <c r="BQ89" s="192"/>
      <c r="BR89" s="192"/>
      <c r="BS89" s="192"/>
      <c r="BT89" s="192"/>
      <c r="BU89" s="192"/>
      <c r="BV89" s="192"/>
      <c r="BW89" s="192"/>
      <c r="BX89" s="192"/>
      <c r="BY89" s="192"/>
      <c r="BZ89" s="54"/>
      <c r="CA89" s="90"/>
      <c r="CB89" s="90"/>
    </row>
    <row r="90" spans="2:80" ht="9" customHeight="1">
      <c r="B90" s="166"/>
      <c r="C90" s="166"/>
      <c r="D90" s="166"/>
      <c r="E90" s="166"/>
      <c r="F90" s="166"/>
      <c r="G90" s="787"/>
      <c r="H90" s="787"/>
      <c r="I90" s="787"/>
      <c r="J90" s="787"/>
      <c r="K90" s="787"/>
      <c r="L90" s="787"/>
      <c r="M90" s="787"/>
      <c r="N90" s="787"/>
      <c r="O90" s="787"/>
      <c r="P90" s="33"/>
      <c r="Q90" s="784" t="str">
        <f>IF($Q$25="","",$Q$25)</f>
        <v/>
      </c>
      <c r="R90" s="785"/>
      <c r="S90" s="785"/>
      <c r="T90" s="786"/>
      <c r="U90" s="13"/>
      <c r="V90" s="13"/>
      <c r="W90" s="568" t="s">
        <v>6</v>
      </c>
      <c r="X90" s="569"/>
      <c r="Y90" s="569"/>
      <c r="Z90" s="569"/>
      <c r="AA90" s="569"/>
      <c r="AB90" s="569"/>
      <c r="AC90" s="569"/>
      <c r="AD90" s="569"/>
      <c r="AE90" s="569"/>
      <c r="AF90" s="569"/>
      <c r="AG90" s="809" t="s">
        <v>78</v>
      </c>
      <c r="AH90" s="810"/>
      <c r="AI90" s="810"/>
      <c r="AJ90" s="810"/>
      <c r="AK90" s="810"/>
      <c r="AL90" s="810"/>
      <c r="AM90" s="810"/>
      <c r="AN90" s="810"/>
      <c r="AO90" s="810"/>
      <c r="AP90" s="810"/>
      <c r="AQ90" s="810"/>
      <c r="AR90" s="810"/>
      <c r="AS90" s="810"/>
      <c r="AT90" s="810"/>
      <c r="AU90" s="810"/>
      <c r="AV90" s="811"/>
      <c r="AW90" s="13"/>
      <c r="AX90" s="49"/>
      <c r="AY90" s="47"/>
      <c r="AZ90" s="142"/>
      <c r="BA90" s="143"/>
      <c r="BB90" s="143"/>
      <c r="BC90" s="143"/>
      <c r="BD90" s="143"/>
      <c r="BE90" s="143"/>
      <c r="BF90" s="143"/>
      <c r="BG90" s="144"/>
      <c r="BH90" s="192"/>
      <c r="BI90" s="192"/>
      <c r="BJ90" s="192"/>
      <c r="BK90" s="192"/>
      <c r="BL90" s="192"/>
      <c r="BM90" s="192"/>
      <c r="BN90" s="192"/>
      <c r="BO90" s="192"/>
      <c r="BP90" s="192"/>
      <c r="BQ90" s="192"/>
      <c r="BR90" s="192"/>
      <c r="BS90" s="192"/>
      <c r="BT90" s="192"/>
      <c r="BU90" s="192"/>
      <c r="BV90" s="192"/>
      <c r="BW90" s="192"/>
      <c r="BX90" s="192"/>
      <c r="BY90" s="192"/>
      <c r="BZ90" s="54"/>
      <c r="CA90" s="90"/>
      <c r="CB90" s="90"/>
    </row>
    <row r="91" spans="2:80" ht="9" customHeight="1">
      <c r="B91" s="166"/>
      <c r="C91" s="166"/>
      <c r="D91" s="166"/>
      <c r="E91" s="166"/>
      <c r="F91" s="166"/>
      <c r="G91" s="787"/>
      <c r="H91" s="787"/>
      <c r="I91" s="787"/>
      <c r="J91" s="787"/>
      <c r="K91" s="787"/>
      <c r="L91" s="787"/>
      <c r="M91" s="787"/>
      <c r="N91" s="787"/>
      <c r="O91" s="787"/>
      <c r="P91" s="33"/>
      <c r="Q91" s="376"/>
      <c r="R91" s="377"/>
      <c r="S91" s="377"/>
      <c r="T91" s="378"/>
      <c r="U91" s="13"/>
      <c r="V91" s="13"/>
      <c r="W91" s="568"/>
      <c r="X91" s="569"/>
      <c r="Y91" s="569"/>
      <c r="Z91" s="569"/>
      <c r="AA91" s="569"/>
      <c r="AB91" s="569"/>
      <c r="AC91" s="569"/>
      <c r="AD91" s="569"/>
      <c r="AE91" s="569"/>
      <c r="AF91" s="569"/>
      <c r="AG91" s="812"/>
      <c r="AH91" s="533"/>
      <c r="AI91" s="533"/>
      <c r="AJ91" s="533"/>
      <c r="AK91" s="533"/>
      <c r="AL91" s="533"/>
      <c r="AM91" s="533"/>
      <c r="AN91" s="533"/>
      <c r="AO91" s="533"/>
      <c r="AP91" s="533"/>
      <c r="AQ91" s="533"/>
      <c r="AR91" s="533"/>
      <c r="AS91" s="533"/>
      <c r="AT91" s="533"/>
      <c r="AU91" s="533"/>
      <c r="AV91" s="813"/>
      <c r="AW91" s="36"/>
      <c r="AX91" s="49"/>
      <c r="AY91" s="47"/>
      <c r="AZ91" s="139" t="s">
        <v>185</v>
      </c>
      <c r="BA91" s="140"/>
      <c r="BB91" s="140"/>
      <c r="BC91" s="140"/>
      <c r="BD91" s="140"/>
      <c r="BE91" s="140"/>
      <c r="BF91" s="140"/>
      <c r="BG91" s="141"/>
      <c r="BH91" s="132" t="str">
        <f t="shared" ref="BH91" si="2">IF(BH26="","",BH26)</f>
        <v/>
      </c>
      <c r="BI91" s="132"/>
      <c r="BJ91" s="132"/>
      <c r="BK91" s="132"/>
      <c r="BL91" s="132"/>
      <c r="BM91" s="132"/>
      <c r="BN91" s="132"/>
      <c r="BO91" s="132"/>
      <c r="BP91" s="132"/>
      <c r="BQ91" s="132"/>
      <c r="BR91" s="132"/>
      <c r="BS91" s="132"/>
      <c r="BT91" s="132"/>
      <c r="BU91" s="132"/>
      <c r="BV91" s="132"/>
      <c r="BW91" s="132"/>
      <c r="BX91" s="132"/>
      <c r="BY91" s="132"/>
      <c r="BZ91" s="106"/>
      <c r="CA91" s="90"/>
      <c r="CB91" s="90"/>
    </row>
    <row r="92" spans="2:80" ht="9" customHeight="1">
      <c r="B92" s="54"/>
      <c r="C92" s="54"/>
      <c r="D92" s="54"/>
      <c r="E92" s="54"/>
      <c r="F92" s="54"/>
      <c r="G92" s="103"/>
      <c r="H92" s="103"/>
      <c r="I92" s="103"/>
      <c r="J92" s="103"/>
      <c r="K92" s="103"/>
      <c r="L92" s="103"/>
      <c r="M92" s="103"/>
      <c r="N92" s="103"/>
      <c r="O92" s="103"/>
      <c r="P92" s="33"/>
      <c r="Q92" s="55"/>
      <c r="R92" s="55"/>
      <c r="S92" s="55"/>
      <c r="T92" s="55"/>
      <c r="U92" s="13"/>
      <c r="V92" s="13"/>
      <c r="W92" s="577" t="str">
        <f>MID(請求者情報!$C$12,1,1)</f>
        <v/>
      </c>
      <c r="X92" s="579" t="str">
        <f>MID(請求者情報!$C$12,2,1)</f>
        <v/>
      </c>
      <c r="Y92" s="581" t="str">
        <f>MID(請求者情報!$C$12,3,1)</f>
        <v/>
      </c>
      <c r="Z92" s="581" t="str">
        <f>MID(請求者情報!$C$12,4,1)</f>
        <v/>
      </c>
      <c r="AA92" s="581" t="str">
        <f>MID(請求者情報!$C$12,5,1)</f>
        <v/>
      </c>
      <c r="AB92" s="581" t="str">
        <f>MID(請求者情報!$C$12,6,1)</f>
        <v/>
      </c>
      <c r="AC92" s="581" t="str">
        <f>MID(請求者情報!$C$12,7,1)</f>
        <v/>
      </c>
      <c r="AD92" s="581" t="s">
        <v>23</v>
      </c>
      <c r="AE92" s="581" t="str">
        <f>MID(請求者情報!$C$12,8,1)</f>
        <v/>
      </c>
      <c r="AF92" s="581" t="str">
        <f>MID(請求者情報!$C$12,9,1)</f>
        <v/>
      </c>
      <c r="AG92" s="812"/>
      <c r="AH92" s="533"/>
      <c r="AI92" s="533"/>
      <c r="AJ92" s="533"/>
      <c r="AK92" s="533"/>
      <c r="AL92" s="533"/>
      <c r="AM92" s="533"/>
      <c r="AN92" s="533"/>
      <c r="AO92" s="533"/>
      <c r="AP92" s="533"/>
      <c r="AQ92" s="533"/>
      <c r="AR92" s="533"/>
      <c r="AS92" s="533"/>
      <c r="AT92" s="533"/>
      <c r="AU92" s="533"/>
      <c r="AV92" s="813"/>
      <c r="AW92" s="13"/>
      <c r="AX92" s="49"/>
      <c r="AY92" s="47"/>
      <c r="AZ92" s="142"/>
      <c r="BA92" s="143"/>
      <c r="BB92" s="143"/>
      <c r="BC92" s="143"/>
      <c r="BD92" s="143"/>
      <c r="BE92" s="143"/>
      <c r="BF92" s="143"/>
      <c r="BG92" s="144"/>
      <c r="BH92" s="132"/>
      <c r="BI92" s="132"/>
      <c r="BJ92" s="132"/>
      <c r="BK92" s="132"/>
      <c r="BL92" s="132"/>
      <c r="BM92" s="132"/>
      <c r="BN92" s="132"/>
      <c r="BO92" s="132"/>
      <c r="BP92" s="132"/>
      <c r="BQ92" s="132"/>
      <c r="BR92" s="132"/>
      <c r="BS92" s="132"/>
      <c r="BT92" s="132"/>
      <c r="BU92" s="132"/>
      <c r="BV92" s="132"/>
      <c r="BW92" s="132"/>
      <c r="BX92" s="132"/>
      <c r="BY92" s="132"/>
      <c r="BZ92" s="106"/>
      <c r="CA92" s="91"/>
      <c r="CB92" s="91"/>
    </row>
    <row r="93" spans="2:80" ht="9" customHeight="1">
      <c r="B93" s="54" t="s">
        <v>82</v>
      </c>
      <c r="C93" s="54"/>
      <c r="D93" s="54"/>
      <c r="E93" s="54"/>
      <c r="F93" s="54"/>
      <c r="G93" s="103"/>
      <c r="H93" s="103"/>
      <c r="I93" s="103"/>
      <c r="J93" s="103"/>
      <c r="K93" s="103"/>
      <c r="L93" s="103"/>
      <c r="M93" s="103"/>
      <c r="N93" s="103"/>
      <c r="O93" s="103"/>
      <c r="P93" s="33"/>
      <c r="Q93" s="55"/>
      <c r="R93" s="55"/>
      <c r="S93" s="55"/>
      <c r="T93" s="55"/>
      <c r="U93" s="13"/>
      <c r="V93" s="13"/>
      <c r="W93" s="577"/>
      <c r="X93" s="579"/>
      <c r="Y93" s="581"/>
      <c r="Z93" s="581"/>
      <c r="AA93" s="581"/>
      <c r="AB93" s="581"/>
      <c r="AC93" s="581"/>
      <c r="AD93" s="581"/>
      <c r="AE93" s="581"/>
      <c r="AF93" s="581"/>
      <c r="AG93" s="812"/>
      <c r="AH93" s="533"/>
      <c r="AI93" s="533"/>
      <c r="AJ93" s="533"/>
      <c r="AK93" s="533"/>
      <c r="AL93" s="533"/>
      <c r="AM93" s="533"/>
      <c r="AN93" s="533"/>
      <c r="AO93" s="533"/>
      <c r="AP93" s="533"/>
      <c r="AQ93" s="533"/>
      <c r="AR93" s="533"/>
      <c r="AS93" s="533"/>
      <c r="AT93" s="533"/>
      <c r="AU93" s="533"/>
      <c r="AV93" s="813"/>
      <c r="AW93" s="13"/>
      <c r="AX93" s="49"/>
      <c r="AY93" s="47"/>
      <c r="AZ93" s="139" t="s">
        <v>186</v>
      </c>
      <c r="BA93" s="140"/>
      <c r="BB93" s="140"/>
      <c r="BC93" s="140"/>
      <c r="BD93" s="140"/>
      <c r="BE93" s="140"/>
      <c r="BF93" s="140"/>
      <c r="BG93" s="141"/>
      <c r="BH93" s="132" t="str">
        <f t="shared" ref="BH93" si="3">IF(BH28="","",BH28)</f>
        <v/>
      </c>
      <c r="BI93" s="132"/>
      <c r="BJ93" s="132"/>
      <c r="BK93" s="132"/>
      <c r="BL93" s="132"/>
      <c r="BM93" s="132"/>
      <c r="BN93" s="132"/>
      <c r="BO93" s="132"/>
      <c r="BP93" s="132"/>
      <c r="BQ93" s="132"/>
      <c r="BR93" s="132"/>
      <c r="BS93" s="132"/>
      <c r="BT93" s="132"/>
      <c r="BU93" s="132"/>
      <c r="BV93" s="132"/>
      <c r="BW93" s="132"/>
      <c r="BX93" s="132"/>
      <c r="BY93" s="132"/>
      <c r="BZ93" s="106"/>
      <c r="CA93" s="90"/>
      <c r="CB93" s="90"/>
    </row>
    <row r="94" spans="2:80" ht="9" customHeight="1">
      <c r="B94" s="38"/>
      <c r="C94" s="38"/>
      <c r="D94" s="38"/>
      <c r="E94" s="38"/>
      <c r="F94" s="38"/>
      <c r="G94" s="39"/>
      <c r="H94" s="39"/>
      <c r="I94" s="39"/>
      <c r="J94" s="39"/>
      <c r="K94" s="39"/>
      <c r="L94" s="39"/>
      <c r="M94" s="39"/>
      <c r="N94" s="39"/>
      <c r="O94" s="39"/>
      <c r="P94" s="33"/>
      <c r="Q94" s="33"/>
      <c r="R94" s="33"/>
      <c r="S94" s="13"/>
      <c r="T94" s="13"/>
      <c r="U94" s="13"/>
      <c r="V94" s="13"/>
      <c r="W94" s="578"/>
      <c r="X94" s="580"/>
      <c r="Y94" s="582"/>
      <c r="Z94" s="582"/>
      <c r="AA94" s="582"/>
      <c r="AB94" s="582"/>
      <c r="AC94" s="582"/>
      <c r="AD94" s="582"/>
      <c r="AE94" s="582"/>
      <c r="AF94" s="582"/>
      <c r="AG94" s="814"/>
      <c r="AH94" s="263"/>
      <c r="AI94" s="263"/>
      <c r="AJ94" s="263"/>
      <c r="AK94" s="263"/>
      <c r="AL94" s="263"/>
      <c r="AM94" s="263"/>
      <c r="AN94" s="263"/>
      <c r="AO94" s="263"/>
      <c r="AP94" s="263"/>
      <c r="AQ94" s="263"/>
      <c r="AR94" s="263"/>
      <c r="AS94" s="263"/>
      <c r="AT94" s="263"/>
      <c r="AU94" s="263"/>
      <c r="AV94" s="815"/>
      <c r="AW94" s="13"/>
      <c r="AX94" s="49"/>
      <c r="AY94" s="47"/>
      <c r="AZ94" s="142"/>
      <c r="BA94" s="143"/>
      <c r="BB94" s="143"/>
      <c r="BC94" s="143"/>
      <c r="BD94" s="143"/>
      <c r="BE94" s="143"/>
      <c r="BF94" s="143"/>
      <c r="BG94" s="144"/>
      <c r="BH94" s="132"/>
      <c r="BI94" s="132"/>
      <c r="BJ94" s="132"/>
      <c r="BK94" s="132"/>
      <c r="BL94" s="132"/>
      <c r="BM94" s="132"/>
      <c r="BN94" s="132"/>
      <c r="BO94" s="132"/>
      <c r="BP94" s="132"/>
      <c r="BQ94" s="132"/>
      <c r="BR94" s="132"/>
      <c r="BS94" s="132"/>
      <c r="BT94" s="132"/>
      <c r="BU94" s="132"/>
      <c r="BV94" s="132"/>
      <c r="BW94" s="132"/>
      <c r="BX94" s="132"/>
      <c r="BY94" s="132"/>
      <c r="BZ94" s="106"/>
      <c r="CA94" s="90"/>
      <c r="CB94" s="90"/>
    </row>
    <row r="95" spans="2:80" ht="9" customHeight="1">
      <c r="B95" s="40"/>
      <c r="C95" s="41"/>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row>
    <row r="96" spans="2:80" ht="9" customHeight="1">
      <c r="B96" s="544" t="s">
        <v>15</v>
      </c>
      <c r="C96" s="544"/>
      <c r="D96" s="544"/>
      <c r="E96" s="168" t="s">
        <v>32</v>
      </c>
      <c r="F96" s="169"/>
      <c r="G96" s="169"/>
      <c r="H96" s="169"/>
      <c r="I96" s="169"/>
      <c r="J96" s="169"/>
      <c r="K96" s="169"/>
      <c r="L96" s="169"/>
      <c r="M96" s="169"/>
      <c r="N96" s="169"/>
      <c r="O96" s="169"/>
      <c r="P96" s="169"/>
      <c r="Q96" s="169"/>
      <c r="R96" s="169"/>
      <c r="S96" s="169"/>
      <c r="T96" s="169"/>
      <c r="U96" s="169"/>
      <c r="V96" s="169"/>
      <c r="W96" s="169"/>
      <c r="X96" s="169"/>
      <c r="Y96" s="170"/>
      <c r="Z96" s="286" t="s">
        <v>88</v>
      </c>
      <c r="AA96" s="287"/>
      <c r="AB96" s="287"/>
      <c r="AC96" s="287"/>
      <c r="AD96" s="287"/>
      <c r="AE96" s="287"/>
      <c r="AF96" s="288"/>
      <c r="AG96" s="168" t="s">
        <v>7</v>
      </c>
      <c r="AH96" s="169"/>
      <c r="AI96" s="169"/>
      <c r="AJ96" s="169"/>
      <c r="AK96" s="170"/>
      <c r="AL96" s="424" t="s">
        <v>33</v>
      </c>
      <c r="AM96" s="425"/>
      <c r="AN96" s="425"/>
      <c r="AO96" s="425"/>
      <c r="AP96" s="425"/>
      <c r="AQ96" s="425"/>
      <c r="AR96" s="425"/>
      <c r="AS96" s="425"/>
      <c r="AT96" s="425"/>
      <c r="AU96" s="425"/>
      <c r="AV96" s="426"/>
      <c r="AW96" s="418" t="s">
        <v>8</v>
      </c>
      <c r="AX96" s="419"/>
      <c r="AY96" s="420"/>
      <c r="AZ96" s="168" t="s">
        <v>34</v>
      </c>
      <c r="BA96" s="169"/>
      <c r="BB96" s="169"/>
      <c r="BC96" s="169"/>
      <c r="BD96" s="169"/>
      <c r="BE96" s="169"/>
      <c r="BF96" s="169"/>
      <c r="BG96" s="169"/>
      <c r="BH96" s="169"/>
      <c r="BI96" s="169"/>
      <c r="BJ96" s="170"/>
      <c r="BK96" s="168" t="s">
        <v>179</v>
      </c>
      <c r="BL96" s="169"/>
      <c r="BM96" s="169"/>
      <c r="BN96" s="169"/>
      <c r="BO96" s="169"/>
      <c r="BP96" s="169"/>
      <c r="BQ96" s="169"/>
      <c r="BR96" s="169"/>
      <c r="BS96" s="169"/>
      <c r="BT96" s="169"/>
      <c r="BU96" s="169"/>
      <c r="BV96" s="169"/>
      <c r="BW96" s="169"/>
      <c r="BX96" s="169"/>
      <c r="BY96" s="169"/>
      <c r="BZ96" s="170"/>
      <c r="CA96" s="168" t="s">
        <v>63</v>
      </c>
      <c r="CB96" s="170"/>
    </row>
    <row r="97" spans="2:80" ht="9" customHeight="1">
      <c r="B97" s="544"/>
      <c r="C97" s="544"/>
      <c r="D97" s="544"/>
      <c r="E97" s="171"/>
      <c r="F97" s="172"/>
      <c r="G97" s="172"/>
      <c r="H97" s="172"/>
      <c r="I97" s="172"/>
      <c r="J97" s="172"/>
      <c r="K97" s="172"/>
      <c r="L97" s="172"/>
      <c r="M97" s="172"/>
      <c r="N97" s="172"/>
      <c r="O97" s="172"/>
      <c r="P97" s="172"/>
      <c r="Q97" s="172"/>
      <c r="R97" s="172"/>
      <c r="S97" s="172"/>
      <c r="T97" s="172"/>
      <c r="U97" s="172"/>
      <c r="V97" s="172"/>
      <c r="W97" s="172"/>
      <c r="X97" s="172"/>
      <c r="Y97" s="173"/>
      <c r="Z97" s="289"/>
      <c r="AA97" s="290"/>
      <c r="AB97" s="290"/>
      <c r="AC97" s="290"/>
      <c r="AD97" s="290"/>
      <c r="AE97" s="290"/>
      <c r="AF97" s="291"/>
      <c r="AG97" s="171"/>
      <c r="AH97" s="172"/>
      <c r="AI97" s="172"/>
      <c r="AJ97" s="172"/>
      <c r="AK97" s="173"/>
      <c r="AL97" s="427"/>
      <c r="AM97" s="428"/>
      <c r="AN97" s="428"/>
      <c r="AO97" s="428"/>
      <c r="AP97" s="428"/>
      <c r="AQ97" s="428"/>
      <c r="AR97" s="428"/>
      <c r="AS97" s="428"/>
      <c r="AT97" s="428"/>
      <c r="AU97" s="428"/>
      <c r="AV97" s="429"/>
      <c r="AW97" s="421"/>
      <c r="AX97" s="422"/>
      <c r="AY97" s="423"/>
      <c r="AZ97" s="171"/>
      <c r="BA97" s="172"/>
      <c r="BB97" s="172"/>
      <c r="BC97" s="172"/>
      <c r="BD97" s="172"/>
      <c r="BE97" s="172"/>
      <c r="BF97" s="172"/>
      <c r="BG97" s="172"/>
      <c r="BH97" s="172"/>
      <c r="BI97" s="172"/>
      <c r="BJ97" s="173"/>
      <c r="BK97" s="171"/>
      <c r="BL97" s="172"/>
      <c r="BM97" s="172"/>
      <c r="BN97" s="172"/>
      <c r="BO97" s="172"/>
      <c r="BP97" s="172"/>
      <c r="BQ97" s="172"/>
      <c r="BR97" s="172"/>
      <c r="BS97" s="172"/>
      <c r="BT97" s="172"/>
      <c r="BU97" s="172"/>
      <c r="BV97" s="172"/>
      <c r="BW97" s="172"/>
      <c r="BX97" s="172"/>
      <c r="BY97" s="172"/>
      <c r="BZ97" s="173"/>
      <c r="CA97" s="171"/>
      <c r="CB97" s="173"/>
    </row>
    <row r="98" spans="2:80" ht="8.4499999999999993" customHeight="1">
      <c r="B98" s="602" t="str">
        <f>IF(B33="","",B33)</f>
        <v/>
      </c>
      <c r="C98" s="602"/>
      <c r="D98" s="602"/>
      <c r="E98" s="603" t="str">
        <f>IF(E33="","",E33)</f>
        <v/>
      </c>
      <c r="F98" s="604"/>
      <c r="G98" s="604"/>
      <c r="H98" s="604"/>
      <c r="I98" s="604"/>
      <c r="J98" s="604"/>
      <c r="K98" s="604"/>
      <c r="L98" s="604"/>
      <c r="M98" s="604"/>
      <c r="N98" s="604"/>
      <c r="O98" s="604"/>
      <c r="P98" s="604"/>
      <c r="Q98" s="604"/>
      <c r="R98" s="604"/>
      <c r="S98" s="604"/>
      <c r="T98" s="604"/>
      <c r="U98" s="604"/>
      <c r="V98" s="604"/>
      <c r="W98" s="604"/>
      <c r="X98" s="604"/>
      <c r="Y98" s="605"/>
      <c r="Z98" s="606" t="str">
        <f>IF(Z33="","",Z33)</f>
        <v/>
      </c>
      <c r="AA98" s="607"/>
      <c r="AB98" s="607"/>
      <c r="AC98" s="607"/>
      <c r="AD98" s="607"/>
      <c r="AE98" s="607"/>
      <c r="AF98" s="608"/>
      <c r="AG98" s="609"/>
      <c r="AH98" s="610"/>
      <c r="AI98" s="610"/>
      <c r="AJ98" s="610"/>
      <c r="AK98" s="611"/>
      <c r="AL98" s="612" t="s">
        <v>61</v>
      </c>
      <c r="AM98" s="613"/>
      <c r="AN98" s="613"/>
      <c r="AO98" s="613"/>
      <c r="AP98" s="613"/>
      <c r="AQ98" s="613"/>
      <c r="AR98" s="613"/>
      <c r="AS98" s="613"/>
      <c r="AT98" s="613"/>
      <c r="AU98" s="613"/>
      <c r="AV98" s="614"/>
      <c r="AW98" s="618"/>
      <c r="AX98" s="619"/>
      <c r="AY98" s="620"/>
      <c r="AZ98" s="312" t="s">
        <v>67</v>
      </c>
      <c r="BA98" s="313"/>
      <c r="BB98" s="313"/>
      <c r="BC98" s="313"/>
      <c r="BD98" s="313"/>
      <c r="BE98" s="313"/>
      <c r="BF98" s="313"/>
      <c r="BG98" s="313"/>
      <c r="BH98" s="313"/>
      <c r="BI98" s="313"/>
      <c r="BJ98" s="314"/>
      <c r="BK98" s="186"/>
      <c r="BL98" s="187"/>
      <c r="BM98" s="187"/>
      <c r="BN98" s="187"/>
      <c r="BO98" s="187"/>
      <c r="BP98" s="187"/>
      <c r="BQ98" s="187"/>
      <c r="BR98" s="187"/>
      <c r="BS98" s="187"/>
      <c r="BT98" s="187"/>
      <c r="BU98" s="187"/>
      <c r="BV98" s="187"/>
      <c r="BW98" s="187"/>
      <c r="BX98" s="187"/>
      <c r="BY98" s="187"/>
      <c r="BZ98" s="188"/>
      <c r="CA98" s="232" t="s">
        <v>62</v>
      </c>
      <c r="CB98" s="233"/>
    </row>
    <row r="99" spans="2:80" ht="8.4499999999999993" customHeight="1">
      <c r="B99" s="589"/>
      <c r="C99" s="589"/>
      <c r="D99" s="589"/>
      <c r="E99" s="590"/>
      <c r="F99" s="591"/>
      <c r="G99" s="591"/>
      <c r="H99" s="591"/>
      <c r="I99" s="591"/>
      <c r="J99" s="591"/>
      <c r="K99" s="591"/>
      <c r="L99" s="591"/>
      <c r="M99" s="591"/>
      <c r="N99" s="591"/>
      <c r="O99" s="591"/>
      <c r="P99" s="591"/>
      <c r="Q99" s="591"/>
      <c r="R99" s="591"/>
      <c r="S99" s="591"/>
      <c r="T99" s="591"/>
      <c r="U99" s="591"/>
      <c r="V99" s="591"/>
      <c r="W99" s="591"/>
      <c r="X99" s="591"/>
      <c r="Y99" s="592"/>
      <c r="Z99" s="593"/>
      <c r="AA99" s="594"/>
      <c r="AB99" s="594"/>
      <c r="AC99" s="594"/>
      <c r="AD99" s="594"/>
      <c r="AE99" s="594"/>
      <c r="AF99" s="595"/>
      <c r="AG99" s="596"/>
      <c r="AH99" s="597"/>
      <c r="AI99" s="597"/>
      <c r="AJ99" s="597"/>
      <c r="AK99" s="598"/>
      <c r="AL99" s="615"/>
      <c r="AM99" s="616"/>
      <c r="AN99" s="616"/>
      <c r="AO99" s="616"/>
      <c r="AP99" s="616"/>
      <c r="AQ99" s="616"/>
      <c r="AR99" s="616"/>
      <c r="AS99" s="616"/>
      <c r="AT99" s="616"/>
      <c r="AU99" s="616"/>
      <c r="AV99" s="617"/>
      <c r="AW99" s="599"/>
      <c r="AX99" s="600"/>
      <c r="AY99" s="601"/>
      <c r="AZ99" s="217"/>
      <c r="BA99" s="218"/>
      <c r="BB99" s="218"/>
      <c r="BC99" s="218"/>
      <c r="BD99" s="218"/>
      <c r="BE99" s="218"/>
      <c r="BF99" s="218"/>
      <c r="BG99" s="218"/>
      <c r="BH99" s="218"/>
      <c r="BI99" s="218"/>
      <c r="BJ99" s="219"/>
      <c r="BK99" s="189"/>
      <c r="BL99" s="190"/>
      <c r="BM99" s="190"/>
      <c r="BN99" s="190"/>
      <c r="BO99" s="190"/>
      <c r="BP99" s="190"/>
      <c r="BQ99" s="190"/>
      <c r="BR99" s="190"/>
      <c r="BS99" s="190"/>
      <c r="BT99" s="190"/>
      <c r="BU99" s="190"/>
      <c r="BV99" s="190"/>
      <c r="BW99" s="190"/>
      <c r="BX99" s="190"/>
      <c r="BY99" s="190"/>
      <c r="BZ99" s="191"/>
      <c r="CA99" s="195"/>
      <c r="CB99" s="196"/>
    </row>
    <row r="100" spans="2:80" ht="8.4499999999999993" customHeight="1">
      <c r="B100" s="589" t="str">
        <f>IF(B35="","",B35)</f>
        <v/>
      </c>
      <c r="C100" s="589"/>
      <c r="D100" s="589"/>
      <c r="E100" s="590" t="str">
        <f>IF(E35="","",E35)</f>
        <v/>
      </c>
      <c r="F100" s="591"/>
      <c r="G100" s="591"/>
      <c r="H100" s="591"/>
      <c r="I100" s="591"/>
      <c r="J100" s="591"/>
      <c r="K100" s="591"/>
      <c r="L100" s="591"/>
      <c r="M100" s="591"/>
      <c r="N100" s="591"/>
      <c r="O100" s="591"/>
      <c r="P100" s="591"/>
      <c r="Q100" s="591"/>
      <c r="R100" s="591"/>
      <c r="S100" s="591"/>
      <c r="T100" s="591"/>
      <c r="U100" s="591"/>
      <c r="V100" s="591"/>
      <c r="W100" s="591"/>
      <c r="X100" s="591"/>
      <c r="Y100" s="592"/>
      <c r="Z100" s="593" t="str">
        <f>IF(Z35="","",Z35)</f>
        <v/>
      </c>
      <c r="AA100" s="594"/>
      <c r="AB100" s="594"/>
      <c r="AC100" s="594"/>
      <c r="AD100" s="594"/>
      <c r="AE100" s="594"/>
      <c r="AF100" s="595"/>
      <c r="AG100" s="596"/>
      <c r="AH100" s="597"/>
      <c r="AI100" s="597"/>
      <c r="AJ100" s="597"/>
      <c r="AK100" s="598"/>
      <c r="AL100" s="214" t="s">
        <v>61</v>
      </c>
      <c r="AM100" s="215"/>
      <c r="AN100" s="215"/>
      <c r="AO100" s="215"/>
      <c r="AP100" s="215"/>
      <c r="AQ100" s="215"/>
      <c r="AR100" s="215"/>
      <c r="AS100" s="215"/>
      <c r="AT100" s="215"/>
      <c r="AU100" s="215"/>
      <c r="AV100" s="216"/>
      <c r="AW100" s="599"/>
      <c r="AX100" s="600"/>
      <c r="AY100" s="601"/>
      <c r="AZ100" s="133" t="s">
        <v>67</v>
      </c>
      <c r="BA100" s="134"/>
      <c r="BB100" s="134"/>
      <c r="BC100" s="134"/>
      <c r="BD100" s="134"/>
      <c r="BE100" s="134"/>
      <c r="BF100" s="134"/>
      <c r="BG100" s="134"/>
      <c r="BH100" s="134"/>
      <c r="BI100" s="134"/>
      <c r="BJ100" s="135"/>
      <c r="BK100" s="199"/>
      <c r="BL100" s="200"/>
      <c r="BM100" s="200"/>
      <c r="BN100" s="200"/>
      <c r="BO100" s="200"/>
      <c r="BP100" s="200"/>
      <c r="BQ100" s="200"/>
      <c r="BR100" s="200"/>
      <c r="BS100" s="200"/>
      <c r="BT100" s="200"/>
      <c r="BU100" s="200"/>
      <c r="BV100" s="200"/>
      <c r="BW100" s="200"/>
      <c r="BX100" s="200"/>
      <c r="BY100" s="200"/>
      <c r="BZ100" s="201"/>
      <c r="CA100" s="193" t="s">
        <v>62</v>
      </c>
      <c r="CB100" s="194"/>
    </row>
    <row r="101" spans="2:80" ht="8.4499999999999993" customHeight="1">
      <c r="B101" s="589"/>
      <c r="C101" s="589"/>
      <c r="D101" s="589"/>
      <c r="E101" s="590"/>
      <c r="F101" s="591"/>
      <c r="G101" s="591"/>
      <c r="H101" s="591"/>
      <c r="I101" s="591"/>
      <c r="J101" s="591"/>
      <c r="K101" s="591"/>
      <c r="L101" s="591"/>
      <c r="M101" s="591"/>
      <c r="N101" s="591"/>
      <c r="O101" s="591"/>
      <c r="P101" s="591"/>
      <c r="Q101" s="591"/>
      <c r="R101" s="591"/>
      <c r="S101" s="591"/>
      <c r="T101" s="591"/>
      <c r="U101" s="591"/>
      <c r="V101" s="591"/>
      <c r="W101" s="591"/>
      <c r="X101" s="591"/>
      <c r="Y101" s="592"/>
      <c r="Z101" s="593"/>
      <c r="AA101" s="594"/>
      <c r="AB101" s="594"/>
      <c r="AC101" s="594"/>
      <c r="AD101" s="594"/>
      <c r="AE101" s="594"/>
      <c r="AF101" s="595"/>
      <c r="AG101" s="596"/>
      <c r="AH101" s="597"/>
      <c r="AI101" s="597"/>
      <c r="AJ101" s="597"/>
      <c r="AK101" s="598"/>
      <c r="AL101" s="217"/>
      <c r="AM101" s="218"/>
      <c r="AN101" s="218"/>
      <c r="AO101" s="218"/>
      <c r="AP101" s="218"/>
      <c r="AQ101" s="218"/>
      <c r="AR101" s="218"/>
      <c r="AS101" s="218"/>
      <c r="AT101" s="218"/>
      <c r="AU101" s="218"/>
      <c r="AV101" s="219"/>
      <c r="AW101" s="599"/>
      <c r="AX101" s="600"/>
      <c r="AY101" s="601"/>
      <c r="AZ101" s="136"/>
      <c r="BA101" s="137"/>
      <c r="BB101" s="137"/>
      <c r="BC101" s="137"/>
      <c r="BD101" s="137"/>
      <c r="BE101" s="137"/>
      <c r="BF101" s="137"/>
      <c r="BG101" s="137"/>
      <c r="BH101" s="137"/>
      <c r="BI101" s="137"/>
      <c r="BJ101" s="138"/>
      <c r="BK101" s="189"/>
      <c r="BL101" s="190"/>
      <c r="BM101" s="190"/>
      <c r="BN101" s="190"/>
      <c r="BO101" s="190"/>
      <c r="BP101" s="190"/>
      <c r="BQ101" s="190"/>
      <c r="BR101" s="190"/>
      <c r="BS101" s="190"/>
      <c r="BT101" s="190"/>
      <c r="BU101" s="190"/>
      <c r="BV101" s="190"/>
      <c r="BW101" s="190"/>
      <c r="BX101" s="190"/>
      <c r="BY101" s="190"/>
      <c r="BZ101" s="191"/>
      <c r="CA101" s="195"/>
      <c r="CB101" s="196"/>
    </row>
    <row r="102" spans="2:80" ht="8.4499999999999993" customHeight="1">
      <c r="B102" s="589" t="str">
        <f t="shared" ref="B102" si="4">IF(B37="","",B37)</f>
        <v/>
      </c>
      <c r="C102" s="589"/>
      <c r="D102" s="589"/>
      <c r="E102" s="590" t="str">
        <f t="shared" ref="E102" si="5">IF(E37="","",E37)</f>
        <v/>
      </c>
      <c r="F102" s="591"/>
      <c r="G102" s="591"/>
      <c r="H102" s="591"/>
      <c r="I102" s="591"/>
      <c r="J102" s="591"/>
      <c r="K102" s="591"/>
      <c r="L102" s="591"/>
      <c r="M102" s="591"/>
      <c r="N102" s="591"/>
      <c r="O102" s="591"/>
      <c r="P102" s="591"/>
      <c r="Q102" s="591"/>
      <c r="R102" s="591"/>
      <c r="S102" s="591"/>
      <c r="T102" s="591"/>
      <c r="U102" s="591"/>
      <c r="V102" s="591"/>
      <c r="W102" s="591"/>
      <c r="X102" s="591"/>
      <c r="Y102" s="592"/>
      <c r="Z102" s="593" t="str">
        <f t="shared" ref="Z102" si="6">IF(Z37="","",Z37)</f>
        <v/>
      </c>
      <c r="AA102" s="594"/>
      <c r="AB102" s="594"/>
      <c r="AC102" s="594"/>
      <c r="AD102" s="594"/>
      <c r="AE102" s="594"/>
      <c r="AF102" s="595"/>
      <c r="AG102" s="596"/>
      <c r="AH102" s="597"/>
      <c r="AI102" s="597"/>
      <c r="AJ102" s="597"/>
      <c r="AK102" s="598"/>
      <c r="AL102" s="214" t="s">
        <v>61</v>
      </c>
      <c r="AM102" s="215"/>
      <c r="AN102" s="215"/>
      <c r="AO102" s="215"/>
      <c r="AP102" s="215"/>
      <c r="AQ102" s="215"/>
      <c r="AR102" s="215"/>
      <c r="AS102" s="215"/>
      <c r="AT102" s="215"/>
      <c r="AU102" s="215"/>
      <c r="AV102" s="216"/>
      <c r="AW102" s="599"/>
      <c r="AX102" s="600"/>
      <c r="AY102" s="601"/>
      <c r="AZ102" s="133" t="s">
        <v>67</v>
      </c>
      <c r="BA102" s="134"/>
      <c r="BB102" s="134"/>
      <c r="BC102" s="134"/>
      <c r="BD102" s="134"/>
      <c r="BE102" s="134"/>
      <c r="BF102" s="134"/>
      <c r="BG102" s="134"/>
      <c r="BH102" s="134"/>
      <c r="BI102" s="134"/>
      <c r="BJ102" s="135"/>
      <c r="BK102" s="199"/>
      <c r="BL102" s="200"/>
      <c r="BM102" s="200"/>
      <c r="BN102" s="200"/>
      <c r="BO102" s="200"/>
      <c r="BP102" s="200"/>
      <c r="BQ102" s="200"/>
      <c r="BR102" s="200"/>
      <c r="BS102" s="200"/>
      <c r="BT102" s="200"/>
      <c r="BU102" s="200"/>
      <c r="BV102" s="200"/>
      <c r="BW102" s="200"/>
      <c r="BX102" s="200"/>
      <c r="BY102" s="200"/>
      <c r="BZ102" s="201"/>
      <c r="CA102" s="193" t="s">
        <v>62</v>
      </c>
      <c r="CB102" s="194"/>
    </row>
    <row r="103" spans="2:80" ht="8.4499999999999993" customHeight="1">
      <c r="B103" s="589"/>
      <c r="C103" s="589"/>
      <c r="D103" s="589"/>
      <c r="E103" s="590"/>
      <c r="F103" s="591"/>
      <c r="G103" s="591"/>
      <c r="H103" s="591"/>
      <c r="I103" s="591"/>
      <c r="J103" s="591"/>
      <c r="K103" s="591"/>
      <c r="L103" s="591"/>
      <c r="M103" s="591"/>
      <c r="N103" s="591"/>
      <c r="O103" s="591"/>
      <c r="P103" s="591"/>
      <c r="Q103" s="591"/>
      <c r="R103" s="591"/>
      <c r="S103" s="591"/>
      <c r="T103" s="591"/>
      <c r="U103" s="591"/>
      <c r="V103" s="591"/>
      <c r="W103" s="591"/>
      <c r="X103" s="591"/>
      <c r="Y103" s="592"/>
      <c r="Z103" s="593"/>
      <c r="AA103" s="594"/>
      <c r="AB103" s="594"/>
      <c r="AC103" s="594"/>
      <c r="AD103" s="594"/>
      <c r="AE103" s="594"/>
      <c r="AF103" s="595"/>
      <c r="AG103" s="596"/>
      <c r="AH103" s="597"/>
      <c r="AI103" s="597"/>
      <c r="AJ103" s="597"/>
      <c r="AK103" s="598"/>
      <c r="AL103" s="217"/>
      <c r="AM103" s="218"/>
      <c r="AN103" s="218"/>
      <c r="AO103" s="218"/>
      <c r="AP103" s="218"/>
      <c r="AQ103" s="218"/>
      <c r="AR103" s="218"/>
      <c r="AS103" s="218"/>
      <c r="AT103" s="218"/>
      <c r="AU103" s="218"/>
      <c r="AV103" s="219"/>
      <c r="AW103" s="599"/>
      <c r="AX103" s="600"/>
      <c r="AY103" s="601"/>
      <c r="AZ103" s="136"/>
      <c r="BA103" s="137"/>
      <c r="BB103" s="137"/>
      <c r="BC103" s="137"/>
      <c r="BD103" s="137"/>
      <c r="BE103" s="137"/>
      <c r="BF103" s="137"/>
      <c r="BG103" s="137"/>
      <c r="BH103" s="137"/>
      <c r="BI103" s="137"/>
      <c r="BJ103" s="138"/>
      <c r="BK103" s="189"/>
      <c r="BL103" s="190"/>
      <c r="BM103" s="190"/>
      <c r="BN103" s="190"/>
      <c r="BO103" s="190"/>
      <c r="BP103" s="190"/>
      <c r="BQ103" s="190"/>
      <c r="BR103" s="190"/>
      <c r="BS103" s="190"/>
      <c r="BT103" s="190"/>
      <c r="BU103" s="190"/>
      <c r="BV103" s="190"/>
      <c r="BW103" s="190"/>
      <c r="BX103" s="190"/>
      <c r="BY103" s="190"/>
      <c r="BZ103" s="191"/>
      <c r="CA103" s="195"/>
      <c r="CB103" s="196"/>
    </row>
    <row r="104" spans="2:80" ht="8.4499999999999993" customHeight="1">
      <c r="B104" s="589" t="str">
        <f t="shared" ref="B104" si="7">IF(B39="","",B39)</f>
        <v/>
      </c>
      <c r="C104" s="589"/>
      <c r="D104" s="589"/>
      <c r="E104" s="590" t="str">
        <f t="shared" ref="E104" si="8">IF(E39="","",E39)</f>
        <v/>
      </c>
      <c r="F104" s="591"/>
      <c r="G104" s="591"/>
      <c r="H104" s="591"/>
      <c r="I104" s="591"/>
      <c r="J104" s="591"/>
      <c r="K104" s="591"/>
      <c r="L104" s="591"/>
      <c r="M104" s="591"/>
      <c r="N104" s="591"/>
      <c r="O104" s="591"/>
      <c r="P104" s="591"/>
      <c r="Q104" s="591"/>
      <c r="R104" s="591"/>
      <c r="S104" s="591"/>
      <c r="T104" s="591"/>
      <c r="U104" s="591"/>
      <c r="V104" s="591"/>
      <c r="W104" s="591"/>
      <c r="X104" s="591"/>
      <c r="Y104" s="592"/>
      <c r="Z104" s="593" t="str">
        <f t="shared" ref="Z104" si="9">IF(Z39="","",Z39)</f>
        <v/>
      </c>
      <c r="AA104" s="594"/>
      <c r="AB104" s="594"/>
      <c r="AC104" s="594"/>
      <c r="AD104" s="594"/>
      <c r="AE104" s="594"/>
      <c r="AF104" s="595"/>
      <c r="AG104" s="596"/>
      <c r="AH104" s="597"/>
      <c r="AI104" s="597"/>
      <c r="AJ104" s="597"/>
      <c r="AK104" s="598"/>
      <c r="AL104" s="214" t="s">
        <v>61</v>
      </c>
      <c r="AM104" s="215"/>
      <c r="AN104" s="215"/>
      <c r="AO104" s="215"/>
      <c r="AP104" s="215"/>
      <c r="AQ104" s="215"/>
      <c r="AR104" s="215"/>
      <c r="AS104" s="215"/>
      <c r="AT104" s="215"/>
      <c r="AU104" s="215"/>
      <c r="AV104" s="216"/>
      <c r="AW104" s="599"/>
      <c r="AX104" s="600"/>
      <c r="AY104" s="601"/>
      <c r="AZ104" s="133" t="s">
        <v>67</v>
      </c>
      <c r="BA104" s="134"/>
      <c r="BB104" s="134"/>
      <c r="BC104" s="134"/>
      <c r="BD104" s="134"/>
      <c r="BE104" s="134"/>
      <c r="BF104" s="134"/>
      <c r="BG104" s="134"/>
      <c r="BH104" s="134"/>
      <c r="BI104" s="134"/>
      <c r="BJ104" s="135"/>
      <c r="BK104" s="199"/>
      <c r="BL104" s="200"/>
      <c r="BM104" s="200"/>
      <c r="BN104" s="200"/>
      <c r="BO104" s="200"/>
      <c r="BP104" s="200"/>
      <c r="BQ104" s="200"/>
      <c r="BR104" s="200"/>
      <c r="BS104" s="200"/>
      <c r="BT104" s="200"/>
      <c r="BU104" s="200"/>
      <c r="BV104" s="200"/>
      <c r="BW104" s="200"/>
      <c r="BX104" s="200"/>
      <c r="BY104" s="200"/>
      <c r="BZ104" s="201"/>
      <c r="CA104" s="193" t="s">
        <v>62</v>
      </c>
      <c r="CB104" s="194"/>
    </row>
    <row r="105" spans="2:80" ht="8.4499999999999993" customHeight="1">
      <c r="B105" s="589"/>
      <c r="C105" s="589"/>
      <c r="D105" s="589"/>
      <c r="E105" s="590"/>
      <c r="F105" s="591"/>
      <c r="G105" s="591"/>
      <c r="H105" s="591"/>
      <c r="I105" s="591"/>
      <c r="J105" s="591"/>
      <c r="K105" s="591"/>
      <c r="L105" s="591"/>
      <c r="M105" s="591"/>
      <c r="N105" s="591"/>
      <c r="O105" s="591"/>
      <c r="P105" s="591"/>
      <c r="Q105" s="591"/>
      <c r="R105" s="591"/>
      <c r="S105" s="591"/>
      <c r="T105" s="591"/>
      <c r="U105" s="591"/>
      <c r="V105" s="591"/>
      <c r="W105" s="591"/>
      <c r="X105" s="591"/>
      <c r="Y105" s="592"/>
      <c r="Z105" s="593"/>
      <c r="AA105" s="594"/>
      <c r="AB105" s="594"/>
      <c r="AC105" s="594"/>
      <c r="AD105" s="594"/>
      <c r="AE105" s="594"/>
      <c r="AF105" s="595"/>
      <c r="AG105" s="596"/>
      <c r="AH105" s="597"/>
      <c r="AI105" s="597"/>
      <c r="AJ105" s="597"/>
      <c r="AK105" s="598"/>
      <c r="AL105" s="217"/>
      <c r="AM105" s="218"/>
      <c r="AN105" s="218"/>
      <c r="AO105" s="218"/>
      <c r="AP105" s="218"/>
      <c r="AQ105" s="218"/>
      <c r="AR105" s="218"/>
      <c r="AS105" s="218"/>
      <c r="AT105" s="218"/>
      <c r="AU105" s="218"/>
      <c r="AV105" s="219"/>
      <c r="AW105" s="599"/>
      <c r="AX105" s="600"/>
      <c r="AY105" s="601"/>
      <c r="AZ105" s="136"/>
      <c r="BA105" s="137"/>
      <c r="BB105" s="137"/>
      <c r="BC105" s="137"/>
      <c r="BD105" s="137"/>
      <c r="BE105" s="137"/>
      <c r="BF105" s="137"/>
      <c r="BG105" s="137"/>
      <c r="BH105" s="137"/>
      <c r="BI105" s="137"/>
      <c r="BJ105" s="138"/>
      <c r="BK105" s="189"/>
      <c r="BL105" s="190"/>
      <c r="BM105" s="190"/>
      <c r="BN105" s="190"/>
      <c r="BO105" s="190"/>
      <c r="BP105" s="190"/>
      <c r="BQ105" s="190"/>
      <c r="BR105" s="190"/>
      <c r="BS105" s="190"/>
      <c r="BT105" s="190"/>
      <c r="BU105" s="190"/>
      <c r="BV105" s="190"/>
      <c r="BW105" s="190"/>
      <c r="BX105" s="190"/>
      <c r="BY105" s="190"/>
      <c r="BZ105" s="191"/>
      <c r="CA105" s="195"/>
      <c r="CB105" s="196"/>
    </row>
    <row r="106" spans="2:80" ht="8.4499999999999993" customHeight="1">
      <c r="B106" s="589" t="str">
        <f t="shared" ref="B106" si="10">IF(B41="","",B41)</f>
        <v/>
      </c>
      <c r="C106" s="589"/>
      <c r="D106" s="589"/>
      <c r="E106" s="590" t="str">
        <f t="shared" ref="E106" si="11">IF(E41="","",E41)</f>
        <v/>
      </c>
      <c r="F106" s="591"/>
      <c r="G106" s="591"/>
      <c r="H106" s="591"/>
      <c r="I106" s="591"/>
      <c r="J106" s="591"/>
      <c r="K106" s="591"/>
      <c r="L106" s="591"/>
      <c r="M106" s="591"/>
      <c r="N106" s="591"/>
      <c r="O106" s="591"/>
      <c r="P106" s="591"/>
      <c r="Q106" s="591"/>
      <c r="R106" s="591"/>
      <c r="S106" s="591"/>
      <c r="T106" s="591"/>
      <c r="U106" s="591"/>
      <c r="V106" s="591"/>
      <c r="W106" s="591"/>
      <c r="X106" s="591"/>
      <c r="Y106" s="592"/>
      <c r="Z106" s="593" t="str">
        <f t="shared" ref="Z106" si="12">IF(Z41="","",Z41)</f>
        <v/>
      </c>
      <c r="AA106" s="594"/>
      <c r="AB106" s="594"/>
      <c r="AC106" s="594"/>
      <c r="AD106" s="594"/>
      <c r="AE106" s="594"/>
      <c r="AF106" s="595"/>
      <c r="AG106" s="596"/>
      <c r="AH106" s="597"/>
      <c r="AI106" s="597"/>
      <c r="AJ106" s="597"/>
      <c r="AK106" s="598"/>
      <c r="AL106" s="214" t="s">
        <v>61</v>
      </c>
      <c r="AM106" s="215"/>
      <c r="AN106" s="215"/>
      <c r="AO106" s="215"/>
      <c r="AP106" s="215"/>
      <c r="AQ106" s="215"/>
      <c r="AR106" s="215"/>
      <c r="AS106" s="215"/>
      <c r="AT106" s="215"/>
      <c r="AU106" s="215"/>
      <c r="AV106" s="216"/>
      <c r="AW106" s="599"/>
      <c r="AX106" s="600"/>
      <c r="AY106" s="601"/>
      <c r="AZ106" s="133" t="s">
        <v>67</v>
      </c>
      <c r="BA106" s="134"/>
      <c r="BB106" s="134"/>
      <c r="BC106" s="134"/>
      <c r="BD106" s="134"/>
      <c r="BE106" s="134"/>
      <c r="BF106" s="134"/>
      <c r="BG106" s="134"/>
      <c r="BH106" s="134"/>
      <c r="BI106" s="134"/>
      <c r="BJ106" s="135"/>
      <c r="BK106" s="199"/>
      <c r="BL106" s="200"/>
      <c r="BM106" s="200"/>
      <c r="BN106" s="200"/>
      <c r="BO106" s="200"/>
      <c r="BP106" s="200"/>
      <c r="BQ106" s="200"/>
      <c r="BR106" s="200"/>
      <c r="BS106" s="200"/>
      <c r="BT106" s="200"/>
      <c r="BU106" s="200"/>
      <c r="BV106" s="200"/>
      <c r="BW106" s="200"/>
      <c r="BX106" s="200"/>
      <c r="BY106" s="200"/>
      <c r="BZ106" s="201"/>
      <c r="CA106" s="193" t="s">
        <v>62</v>
      </c>
      <c r="CB106" s="194"/>
    </row>
    <row r="107" spans="2:80" ht="8.4499999999999993" customHeight="1">
      <c r="B107" s="589"/>
      <c r="C107" s="589"/>
      <c r="D107" s="589"/>
      <c r="E107" s="590"/>
      <c r="F107" s="591"/>
      <c r="G107" s="591"/>
      <c r="H107" s="591"/>
      <c r="I107" s="591"/>
      <c r="J107" s="591"/>
      <c r="K107" s="591"/>
      <c r="L107" s="591"/>
      <c r="M107" s="591"/>
      <c r="N107" s="591"/>
      <c r="O107" s="591"/>
      <c r="P107" s="591"/>
      <c r="Q107" s="591"/>
      <c r="R107" s="591"/>
      <c r="S107" s="591"/>
      <c r="T107" s="591"/>
      <c r="U107" s="591"/>
      <c r="V107" s="591"/>
      <c r="W107" s="591"/>
      <c r="X107" s="591"/>
      <c r="Y107" s="592"/>
      <c r="Z107" s="593"/>
      <c r="AA107" s="594"/>
      <c r="AB107" s="594"/>
      <c r="AC107" s="594"/>
      <c r="AD107" s="594"/>
      <c r="AE107" s="594"/>
      <c r="AF107" s="595"/>
      <c r="AG107" s="596"/>
      <c r="AH107" s="597"/>
      <c r="AI107" s="597"/>
      <c r="AJ107" s="597"/>
      <c r="AK107" s="598"/>
      <c r="AL107" s="217"/>
      <c r="AM107" s="218"/>
      <c r="AN107" s="218"/>
      <c r="AO107" s="218"/>
      <c r="AP107" s="218"/>
      <c r="AQ107" s="218"/>
      <c r="AR107" s="218"/>
      <c r="AS107" s="218"/>
      <c r="AT107" s="218"/>
      <c r="AU107" s="218"/>
      <c r="AV107" s="219"/>
      <c r="AW107" s="599"/>
      <c r="AX107" s="600"/>
      <c r="AY107" s="601"/>
      <c r="AZ107" s="136"/>
      <c r="BA107" s="137"/>
      <c r="BB107" s="137"/>
      <c r="BC107" s="137"/>
      <c r="BD107" s="137"/>
      <c r="BE107" s="137"/>
      <c r="BF107" s="137"/>
      <c r="BG107" s="137"/>
      <c r="BH107" s="137"/>
      <c r="BI107" s="137"/>
      <c r="BJ107" s="138"/>
      <c r="BK107" s="189"/>
      <c r="BL107" s="190"/>
      <c r="BM107" s="190"/>
      <c r="BN107" s="190"/>
      <c r="BO107" s="190"/>
      <c r="BP107" s="190"/>
      <c r="BQ107" s="190"/>
      <c r="BR107" s="190"/>
      <c r="BS107" s="190"/>
      <c r="BT107" s="190"/>
      <c r="BU107" s="190"/>
      <c r="BV107" s="190"/>
      <c r="BW107" s="190"/>
      <c r="BX107" s="190"/>
      <c r="BY107" s="190"/>
      <c r="BZ107" s="191"/>
      <c r="CA107" s="195"/>
      <c r="CB107" s="196"/>
    </row>
    <row r="108" spans="2:80" ht="8.4499999999999993" customHeight="1">
      <c r="B108" s="589" t="str">
        <f t="shared" ref="B108" si="13">IF(B43="","",B43)</f>
        <v/>
      </c>
      <c r="C108" s="589"/>
      <c r="D108" s="589"/>
      <c r="E108" s="590" t="str">
        <f t="shared" ref="E108" si="14">IF(E43="","",E43)</f>
        <v/>
      </c>
      <c r="F108" s="591"/>
      <c r="G108" s="591"/>
      <c r="H108" s="591"/>
      <c r="I108" s="591"/>
      <c r="J108" s="591"/>
      <c r="K108" s="591"/>
      <c r="L108" s="591"/>
      <c r="M108" s="591"/>
      <c r="N108" s="591"/>
      <c r="O108" s="591"/>
      <c r="P108" s="591"/>
      <c r="Q108" s="591"/>
      <c r="R108" s="591"/>
      <c r="S108" s="591"/>
      <c r="T108" s="591"/>
      <c r="U108" s="591"/>
      <c r="V108" s="591"/>
      <c r="W108" s="591"/>
      <c r="X108" s="591"/>
      <c r="Y108" s="592"/>
      <c r="Z108" s="593" t="str">
        <f t="shared" ref="Z108" si="15">IF(Z43="","",Z43)</f>
        <v/>
      </c>
      <c r="AA108" s="594"/>
      <c r="AB108" s="594"/>
      <c r="AC108" s="594"/>
      <c r="AD108" s="594"/>
      <c r="AE108" s="594"/>
      <c r="AF108" s="595"/>
      <c r="AG108" s="596"/>
      <c r="AH108" s="597"/>
      <c r="AI108" s="597"/>
      <c r="AJ108" s="597"/>
      <c r="AK108" s="598"/>
      <c r="AL108" s="214" t="s">
        <v>61</v>
      </c>
      <c r="AM108" s="215"/>
      <c r="AN108" s="215"/>
      <c r="AO108" s="215"/>
      <c r="AP108" s="215"/>
      <c r="AQ108" s="215"/>
      <c r="AR108" s="215"/>
      <c r="AS108" s="215"/>
      <c r="AT108" s="215"/>
      <c r="AU108" s="215"/>
      <c r="AV108" s="216"/>
      <c r="AW108" s="599"/>
      <c r="AX108" s="600"/>
      <c r="AY108" s="601"/>
      <c r="AZ108" s="133" t="s">
        <v>67</v>
      </c>
      <c r="BA108" s="134"/>
      <c r="BB108" s="134"/>
      <c r="BC108" s="134"/>
      <c r="BD108" s="134"/>
      <c r="BE108" s="134"/>
      <c r="BF108" s="134"/>
      <c r="BG108" s="134"/>
      <c r="BH108" s="134"/>
      <c r="BI108" s="134"/>
      <c r="BJ108" s="135"/>
      <c r="BK108" s="199"/>
      <c r="BL108" s="200"/>
      <c r="BM108" s="200"/>
      <c r="BN108" s="200"/>
      <c r="BO108" s="200"/>
      <c r="BP108" s="200"/>
      <c r="BQ108" s="200"/>
      <c r="BR108" s="200"/>
      <c r="BS108" s="200"/>
      <c r="BT108" s="200"/>
      <c r="BU108" s="200"/>
      <c r="BV108" s="200"/>
      <c r="BW108" s="200"/>
      <c r="BX108" s="200"/>
      <c r="BY108" s="200"/>
      <c r="BZ108" s="201"/>
      <c r="CA108" s="193" t="s">
        <v>62</v>
      </c>
      <c r="CB108" s="194"/>
    </row>
    <row r="109" spans="2:80" ht="8.4499999999999993" customHeight="1">
      <c r="B109" s="589"/>
      <c r="C109" s="589"/>
      <c r="D109" s="589"/>
      <c r="E109" s="590"/>
      <c r="F109" s="591"/>
      <c r="G109" s="591"/>
      <c r="H109" s="591"/>
      <c r="I109" s="591"/>
      <c r="J109" s="591"/>
      <c r="K109" s="591"/>
      <c r="L109" s="591"/>
      <c r="M109" s="591"/>
      <c r="N109" s="591"/>
      <c r="O109" s="591"/>
      <c r="P109" s="591"/>
      <c r="Q109" s="591"/>
      <c r="R109" s="591"/>
      <c r="S109" s="591"/>
      <c r="T109" s="591"/>
      <c r="U109" s="591"/>
      <c r="V109" s="591"/>
      <c r="W109" s="591"/>
      <c r="X109" s="591"/>
      <c r="Y109" s="592"/>
      <c r="Z109" s="593"/>
      <c r="AA109" s="594"/>
      <c r="AB109" s="594"/>
      <c r="AC109" s="594"/>
      <c r="AD109" s="594"/>
      <c r="AE109" s="594"/>
      <c r="AF109" s="595"/>
      <c r="AG109" s="596"/>
      <c r="AH109" s="597"/>
      <c r="AI109" s="597"/>
      <c r="AJ109" s="597"/>
      <c r="AK109" s="598"/>
      <c r="AL109" s="217"/>
      <c r="AM109" s="218"/>
      <c r="AN109" s="218"/>
      <c r="AO109" s="218"/>
      <c r="AP109" s="218"/>
      <c r="AQ109" s="218"/>
      <c r="AR109" s="218"/>
      <c r="AS109" s="218"/>
      <c r="AT109" s="218"/>
      <c r="AU109" s="218"/>
      <c r="AV109" s="219"/>
      <c r="AW109" s="599"/>
      <c r="AX109" s="600"/>
      <c r="AY109" s="601"/>
      <c r="AZ109" s="136"/>
      <c r="BA109" s="137"/>
      <c r="BB109" s="137"/>
      <c r="BC109" s="137"/>
      <c r="BD109" s="137"/>
      <c r="BE109" s="137"/>
      <c r="BF109" s="137"/>
      <c r="BG109" s="137"/>
      <c r="BH109" s="137"/>
      <c r="BI109" s="137"/>
      <c r="BJ109" s="138"/>
      <c r="BK109" s="189"/>
      <c r="BL109" s="190"/>
      <c r="BM109" s="190"/>
      <c r="BN109" s="190"/>
      <c r="BO109" s="190"/>
      <c r="BP109" s="190"/>
      <c r="BQ109" s="190"/>
      <c r="BR109" s="190"/>
      <c r="BS109" s="190"/>
      <c r="BT109" s="190"/>
      <c r="BU109" s="190"/>
      <c r="BV109" s="190"/>
      <c r="BW109" s="190"/>
      <c r="BX109" s="190"/>
      <c r="BY109" s="190"/>
      <c r="BZ109" s="191"/>
      <c r="CA109" s="195"/>
      <c r="CB109" s="196"/>
    </row>
    <row r="110" spans="2:80" ht="8.4499999999999993" customHeight="1">
      <c r="B110" s="589" t="str">
        <f t="shared" ref="B110" si="16">IF(B45="","",B45)</f>
        <v/>
      </c>
      <c r="C110" s="589"/>
      <c r="D110" s="589"/>
      <c r="E110" s="590" t="str">
        <f t="shared" ref="E110" si="17">IF(E45="","",E45)</f>
        <v/>
      </c>
      <c r="F110" s="591"/>
      <c r="G110" s="591"/>
      <c r="H110" s="591"/>
      <c r="I110" s="591"/>
      <c r="J110" s="591"/>
      <c r="K110" s="591"/>
      <c r="L110" s="591"/>
      <c r="M110" s="591"/>
      <c r="N110" s="591"/>
      <c r="O110" s="591"/>
      <c r="P110" s="591"/>
      <c r="Q110" s="591"/>
      <c r="R110" s="591"/>
      <c r="S110" s="591"/>
      <c r="T110" s="591"/>
      <c r="U110" s="591"/>
      <c r="V110" s="591"/>
      <c r="W110" s="591"/>
      <c r="X110" s="591"/>
      <c r="Y110" s="592"/>
      <c r="Z110" s="593" t="str">
        <f t="shared" ref="Z110" si="18">IF(Z45="","",Z45)</f>
        <v/>
      </c>
      <c r="AA110" s="594"/>
      <c r="AB110" s="594"/>
      <c r="AC110" s="594"/>
      <c r="AD110" s="594"/>
      <c r="AE110" s="594"/>
      <c r="AF110" s="595"/>
      <c r="AG110" s="596"/>
      <c r="AH110" s="597"/>
      <c r="AI110" s="597"/>
      <c r="AJ110" s="597"/>
      <c r="AK110" s="598"/>
      <c r="AL110" s="214" t="s">
        <v>61</v>
      </c>
      <c r="AM110" s="215"/>
      <c r="AN110" s="215"/>
      <c r="AO110" s="215"/>
      <c r="AP110" s="215"/>
      <c r="AQ110" s="215"/>
      <c r="AR110" s="215"/>
      <c r="AS110" s="215"/>
      <c r="AT110" s="215"/>
      <c r="AU110" s="215"/>
      <c r="AV110" s="216"/>
      <c r="AW110" s="599"/>
      <c r="AX110" s="600"/>
      <c r="AY110" s="601"/>
      <c r="AZ110" s="133" t="s">
        <v>67</v>
      </c>
      <c r="BA110" s="134"/>
      <c r="BB110" s="134"/>
      <c r="BC110" s="134"/>
      <c r="BD110" s="134"/>
      <c r="BE110" s="134"/>
      <c r="BF110" s="134"/>
      <c r="BG110" s="134"/>
      <c r="BH110" s="134"/>
      <c r="BI110" s="134"/>
      <c r="BJ110" s="135"/>
      <c r="BK110" s="199"/>
      <c r="BL110" s="200"/>
      <c r="BM110" s="200"/>
      <c r="BN110" s="200"/>
      <c r="BO110" s="200"/>
      <c r="BP110" s="200"/>
      <c r="BQ110" s="200"/>
      <c r="BR110" s="200"/>
      <c r="BS110" s="200"/>
      <c r="BT110" s="200"/>
      <c r="BU110" s="200"/>
      <c r="BV110" s="200"/>
      <c r="BW110" s="200"/>
      <c r="BX110" s="200"/>
      <c r="BY110" s="200"/>
      <c r="BZ110" s="201"/>
      <c r="CA110" s="193" t="s">
        <v>62</v>
      </c>
      <c r="CB110" s="194"/>
    </row>
    <row r="111" spans="2:80" ht="8.4499999999999993" customHeight="1">
      <c r="B111" s="589"/>
      <c r="C111" s="589"/>
      <c r="D111" s="589"/>
      <c r="E111" s="590"/>
      <c r="F111" s="591"/>
      <c r="G111" s="591"/>
      <c r="H111" s="591"/>
      <c r="I111" s="591"/>
      <c r="J111" s="591"/>
      <c r="K111" s="591"/>
      <c r="L111" s="591"/>
      <c r="M111" s="591"/>
      <c r="N111" s="591"/>
      <c r="O111" s="591"/>
      <c r="P111" s="591"/>
      <c r="Q111" s="591"/>
      <c r="R111" s="591"/>
      <c r="S111" s="591"/>
      <c r="T111" s="591"/>
      <c r="U111" s="591"/>
      <c r="V111" s="591"/>
      <c r="W111" s="591"/>
      <c r="X111" s="591"/>
      <c r="Y111" s="592"/>
      <c r="Z111" s="593"/>
      <c r="AA111" s="594"/>
      <c r="AB111" s="594"/>
      <c r="AC111" s="594"/>
      <c r="AD111" s="594"/>
      <c r="AE111" s="594"/>
      <c r="AF111" s="595"/>
      <c r="AG111" s="596"/>
      <c r="AH111" s="597"/>
      <c r="AI111" s="597"/>
      <c r="AJ111" s="597"/>
      <c r="AK111" s="598"/>
      <c r="AL111" s="217"/>
      <c r="AM111" s="218"/>
      <c r="AN111" s="218"/>
      <c r="AO111" s="218"/>
      <c r="AP111" s="218"/>
      <c r="AQ111" s="218"/>
      <c r="AR111" s="218"/>
      <c r="AS111" s="218"/>
      <c r="AT111" s="218"/>
      <c r="AU111" s="218"/>
      <c r="AV111" s="219"/>
      <c r="AW111" s="599"/>
      <c r="AX111" s="600"/>
      <c r="AY111" s="601"/>
      <c r="AZ111" s="136"/>
      <c r="BA111" s="137"/>
      <c r="BB111" s="137"/>
      <c r="BC111" s="137"/>
      <c r="BD111" s="137"/>
      <c r="BE111" s="137"/>
      <c r="BF111" s="137"/>
      <c r="BG111" s="137"/>
      <c r="BH111" s="137"/>
      <c r="BI111" s="137"/>
      <c r="BJ111" s="138"/>
      <c r="BK111" s="189"/>
      <c r="BL111" s="190"/>
      <c r="BM111" s="190"/>
      <c r="BN111" s="190"/>
      <c r="BO111" s="190"/>
      <c r="BP111" s="190"/>
      <c r="BQ111" s="190"/>
      <c r="BR111" s="190"/>
      <c r="BS111" s="190"/>
      <c r="BT111" s="190"/>
      <c r="BU111" s="190"/>
      <c r="BV111" s="190"/>
      <c r="BW111" s="190"/>
      <c r="BX111" s="190"/>
      <c r="BY111" s="190"/>
      <c r="BZ111" s="191"/>
      <c r="CA111" s="195"/>
      <c r="CB111" s="196"/>
    </row>
    <row r="112" spans="2:80" ht="8.4499999999999993" customHeight="1">
      <c r="B112" s="589" t="str">
        <f t="shared" ref="B112" si="19">IF(B47="","",B47)</f>
        <v/>
      </c>
      <c r="C112" s="589"/>
      <c r="D112" s="589"/>
      <c r="E112" s="590" t="str">
        <f t="shared" ref="E112" si="20">IF(E47="","",E47)</f>
        <v/>
      </c>
      <c r="F112" s="591"/>
      <c r="G112" s="591"/>
      <c r="H112" s="591"/>
      <c r="I112" s="591"/>
      <c r="J112" s="591"/>
      <c r="K112" s="591"/>
      <c r="L112" s="591"/>
      <c r="M112" s="591"/>
      <c r="N112" s="591"/>
      <c r="O112" s="591"/>
      <c r="P112" s="591"/>
      <c r="Q112" s="591"/>
      <c r="R112" s="591"/>
      <c r="S112" s="591"/>
      <c r="T112" s="591"/>
      <c r="U112" s="591"/>
      <c r="V112" s="591"/>
      <c r="W112" s="591"/>
      <c r="X112" s="591"/>
      <c r="Y112" s="592"/>
      <c r="Z112" s="593" t="str">
        <f t="shared" ref="Z112" si="21">IF(Z47="","",Z47)</f>
        <v/>
      </c>
      <c r="AA112" s="594"/>
      <c r="AB112" s="594"/>
      <c r="AC112" s="594"/>
      <c r="AD112" s="594"/>
      <c r="AE112" s="594"/>
      <c r="AF112" s="595"/>
      <c r="AG112" s="596"/>
      <c r="AH112" s="597"/>
      <c r="AI112" s="597"/>
      <c r="AJ112" s="597"/>
      <c r="AK112" s="598"/>
      <c r="AL112" s="214" t="s">
        <v>61</v>
      </c>
      <c r="AM112" s="215"/>
      <c r="AN112" s="215"/>
      <c r="AO112" s="215"/>
      <c r="AP112" s="215"/>
      <c r="AQ112" s="215"/>
      <c r="AR112" s="215"/>
      <c r="AS112" s="215"/>
      <c r="AT112" s="215"/>
      <c r="AU112" s="215"/>
      <c r="AV112" s="216"/>
      <c r="AW112" s="599"/>
      <c r="AX112" s="600"/>
      <c r="AY112" s="601"/>
      <c r="AZ112" s="133" t="s">
        <v>67</v>
      </c>
      <c r="BA112" s="134"/>
      <c r="BB112" s="134"/>
      <c r="BC112" s="134"/>
      <c r="BD112" s="134"/>
      <c r="BE112" s="134"/>
      <c r="BF112" s="134"/>
      <c r="BG112" s="134"/>
      <c r="BH112" s="134"/>
      <c r="BI112" s="134"/>
      <c r="BJ112" s="135"/>
      <c r="BK112" s="199"/>
      <c r="BL112" s="200"/>
      <c r="BM112" s="200"/>
      <c r="BN112" s="200"/>
      <c r="BO112" s="200"/>
      <c r="BP112" s="200"/>
      <c r="BQ112" s="200"/>
      <c r="BR112" s="200"/>
      <c r="BS112" s="200"/>
      <c r="BT112" s="200"/>
      <c r="BU112" s="200"/>
      <c r="BV112" s="200"/>
      <c r="BW112" s="200"/>
      <c r="BX112" s="200"/>
      <c r="BY112" s="200"/>
      <c r="BZ112" s="201"/>
      <c r="CA112" s="193" t="s">
        <v>62</v>
      </c>
      <c r="CB112" s="194"/>
    </row>
    <row r="113" spans="2:80" ht="8.4499999999999993" customHeight="1">
      <c r="B113" s="589"/>
      <c r="C113" s="589"/>
      <c r="D113" s="589"/>
      <c r="E113" s="590"/>
      <c r="F113" s="591"/>
      <c r="G113" s="591"/>
      <c r="H113" s="591"/>
      <c r="I113" s="591"/>
      <c r="J113" s="591"/>
      <c r="K113" s="591"/>
      <c r="L113" s="591"/>
      <c r="M113" s="591"/>
      <c r="N113" s="591"/>
      <c r="O113" s="591"/>
      <c r="P113" s="591"/>
      <c r="Q113" s="591"/>
      <c r="R113" s="591"/>
      <c r="S113" s="591"/>
      <c r="T113" s="591"/>
      <c r="U113" s="591"/>
      <c r="V113" s="591"/>
      <c r="W113" s="591"/>
      <c r="X113" s="591"/>
      <c r="Y113" s="592"/>
      <c r="Z113" s="593"/>
      <c r="AA113" s="594"/>
      <c r="AB113" s="594"/>
      <c r="AC113" s="594"/>
      <c r="AD113" s="594"/>
      <c r="AE113" s="594"/>
      <c r="AF113" s="595"/>
      <c r="AG113" s="596"/>
      <c r="AH113" s="597"/>
      <c r="AI113" s="597"/>
      <c r="AJ113" s="597"/>
      <c r="AK113" s="598"/>
      <c r="AL113" s="217"/>
      <c r="AM113" s="218"/>
      <c r="AN113" s="218"/>
      <c r="AO113" s="218"/>
      <c r="AP113" s="218"/>
      <c r="AQ113" s="218"/>
      <c r="AR113" s="218"/>
      <c r="AS113" s="218"/>
      <c r="AT113" s="218"/>
      <c r="AU113" s="218"/>
      <c r="AV113" s="219"/>
      <c r="AW113" s="599"/>
      <c r="AX113" s="600"/>
      <c r="AY113" s="601"/>
      <c r="AZ113" s="136"/>
      <c r="BA113" s="137"/>
      <c r="BB113" s="137"/>
      <c r="BC113" s="137"/>
      <c r="BD113" s="137"/>
      <c r="BE113" s="137"/>
      <c r="BF113" s="137"/>
      <c r="BG113" s="137"/>
      <c r="BH113" s="137"/>
      <c r="BI113" s="137"/>
      <c r="BJ113" s="138"/>
      <c r="BK113" s="189"/>
      <c r="BL113" s="190"/>
      <c r="BM113" s="190"/>
      <c r="BN113" s="190"/>
      <c r="BO113" s="190"/>
      <c r="BP113" s="190"/>
      <c r="BQ113" s="190"/>
      <c r="BR113" s="190"/>
      <c r="BS113" s="190"/>
      <c r="BT113" s="190"/>
      <c r="BU113" s="190"/>
      <c r="BV113" s="190"/>
      <c r="BW113" s="190"/>
      <c r="BX113" s="190"/>
      <c r="BY113" s="190"/>
      <c r="BZ113" s="191"/>
      <c r="CA113" s="195"/>
      <c r="CB113" s="196"/>
    </row>
    <row r="114" spans="2:80" ht="8.4499999999999993" customHeight="1">
      <c r="B114" s="589" t="str">
        <f t="shared" ref="B114" si="22">IF(B49="","",B49)</f>
        <v/>
      </c>
      <c r="C114" s="589"/>
      <c r="D114" s="589"/>
      <c r="E114" s="590" t="str">
        <f t="shared" ref="E114" si="23">IF(E49="","",E49)</f>
        <v/>
      </c>
      <c r="F114" s="591"/>
      <c r="G114" s="591"/>
      <c r="H114" s="591"/>
      <c r="I114" s="591"/>
      <c r="J114" s="591"/>
      <c r="K114" s="591"/>
      <c r="L114" s="591"/>
      <c r="M114" s="591"/>
      <c r="N114" s="591"/>
      <c r="O114" s="591"/>
      <c r="P114" s="591"/>
      <c r="Q114" s="591"/>
      <c r="R114" s="591"/>
      <c r="S114" s="591"/>
      <c r="T114" s="591"/>
      <c r="U114" s="591"/>
      <c r="V114" s="591"/>
      <c r="W114" s="591"/>
      <c r="X114" s="591"/>
      <c r="Y114" s="592"/>
      <c r="Z114" s="593" t="str">
        <f t="shared" ref="Z114" si="24">IF(Z49="","",Z49)</f>
        <v/>
      </c>
      <c r="AA114" s="594"/>
      <c r="AB114" s="594"/>
      <c r="AC114" s="594"/>
      <c r="AD114" s="594"/>
      <c r="AE114" s="594"/>
      <c r="AF114" s="595"/>
      <c r="AG114" s="596"/>
      <c r="AH114" s="597"/>
      <c r="AI114" s="597"/>
      <c r="AJ114" s="597"/>
      <c r="AK114" s="598"/>
      <c r="AL114" s="214" t="s">
        <v>61</v>
      </c>
      <c r="AM114" s="215"/>
      <c r="AN114" s="215"/>
      <c r="AO114" s="215"/>
      <c r="AP114" s="215"/>
      <c r="AQ114" s="215"/>
      <c r="AR114" s="215"/>
      <c r="AS114" s="215"/>
      <c r="AT114" s="215"/>
      <c r="AU114" s="215"/>
      <c r="AV114" s="216"/>
      <c r="AW114" s="599"/>
      <c r="AX114" s="600"/>
      <c r="AY114" s="601"/>
      <c r="AZ114" s="133" t="s">
        <v>67</v>
      </c>
      <c r="BA114" s="134"/>
      <c r="BB114" s="134"/>
      <c r="BC114" s="134"/>
      <c r="BD114" s="134"/>
      <c r="BE114" s="134"/>
      <c r="BF114" s="134"/>
      <c r="BG114" s="134"/>
      <c r="BH114" s="134"/>
      <c r="BI114" s="134"/>
      <c r="BJ114" s="135"/>
      <c r="BK114" s="199"/>
      <c r="BL114" s="200"/>
      <c r="BM114" s="200"/>
      <c r="BN114" s="200"/>
      <c r="BO114" s="200"/>
      <c r="BP114" s="200"/>
      <c r="BQ114" s="200"/>
      <c r="BR114" s="200"/>
      <c r="BS114" s="200"/>
      <c r="BT114" s="200"/>
      <c r="BU114" s="200"/>
      <c r="BV114" s="200"/>
      <c r="BW114" s="200"/>
      <c r="BX114" s="200"/>
      <c r="BY114" s="200"/>
      <c r="BZ114" s="201"/>
      <c r="CA114" s="193" t="s">
        <v>62</v>
      </c>
      <c r="CB114" s="194"/>
    </row>
    <row r="115" spans="2:80" ht="8.4499999999999993" customHeight="1">
      <c r="B115" s="589"/>
      <c r="C115" s="589"/>
      <c r="D115" s="589"/>
      <c r="E115" s="590"/>
      <c r="F115" s="591"/>
      <c r="G115" s="591"/>
      <c r="H115" s="591"/>
      <c r="I115" s="591"/>
      <c r="J115" s="591"/>
      <c r="K115" s="591"/>
      <c r="L115" s="591"/>
      <c r="M115" s="591"/>
      <c r="N115" s="591"/>
      <c r="O115" s="591"/>
      <c r="P115" s="591"/>
      <c r="Q115" s="591"/>
      <c r="R115" s="591"/>
      <c r="S115" s="591"/>
      <c r="T115" s="591"/>
      <c r="U115" s="591"/>
      <c r="V115" s="591"/>
      <c r="W115" s="591"/>
      <c r="X115" s="591"/>
      <c r="Y115" s="592"/>
      <c r="Z115" s="593"/>
      <c r="AA115" s="594"/>
      <c r="AB115" s="594"/>
      <c r="AC115" s="594"/>
      <c r="AD115" s="594"/>
      <c r="AE115" s="594"/>
      <c r="AF115" s="595"/>
      <c r="AG115" s="596"/>
      <c r="AH115" s="597"/>
      <c r="AI115" s="597"/>
      <c r="AJ115" s="597"/>
      <c r="AK115" s="598"/>
      <c r="AL115" s="217"/>
      <c r="AM115" s="218"/>
      <c r="AN115" s="218"/>
      <c r="AO115" s="218"/>
      <c r="AP115" s="218"/>
      <c r="AQ115" s="218"/>
      <c r="AR115" s="218"/>
      <c r="AS115" s="218"/>
      <c r="AT115" s="218"/>
      <c r="AU115" s="218"/>
      <c r="AV115" s="219"/>
      <c r="AW115" s="599"/>
      <c r="AX115" s="600"/>
      <c r="AY115" s="601"/>
      <c r="AZ115" s="136"/>
      <c r="BA115" s="137"/>
      <c r="BB115" s="137"/>
      <c r="BC115" s="137"/>
      <c r="BD115" s="137"/>
      <c r="BE115" s="137"/>
      <c r="BF115" s="137"/>
      <c r="BG115" s="137"/>
      <c r="BH115" s="137"/>
      <c r="BI115" s="137"/>
      <c r="BJ115" s="138"/>
      <c r="BK115" s="189"/>
      <c r="BL115" s="190"/>
      <c r="BM115" s="190"/>
      <c r="BN115" s="190"/>
      <c r="BO115" s="190"/>
      <c r="BP115" s="190"/>
      <c r="BQ115" s="190"/>
      <c r="BR115" s="190"/>
      <c r="BS115" s="190"/>
      <c r="BT115" s="190"/>
      <c r="BU115" s="190"/>
      <c r="BV115" s="190"/>
      <c r="BW115" s="190"/>
      <c r="BX115" s="190"/>
      <c r="BY115" s="190"/>
      <c r="BZ115" s="191"/>
      <c r="CA115" s="195"/>
      <c r="CB115" s="196"/>
    </row>
    <row r="116" spans="2:80" ht="8.4499999999999993" customHeight="1">
      <c r="B116" s="589" t="str">
        <f t="shared" ref="B116" si="25">IF(B51="","",B51)</f>
        <v/>
      </c>
      <c r="C116" s="589"/>
      <c r="D116" s="589"/>
      <c r="E116" s="590" t="str">
        <f t="shared" ref="E116" si="26">IF(E51="","",E51)</f>
        <v/>
      </c>
      <c r="F116" s="591"/>
      <c r="G116" s="591"/>
      <c r="H116" s="591"/>
      <c r="I116" s="591"/>
      <c r="J116" s="591"/>
      <c r="K116" s="591"/>
      <c r="L116" s="591"/>
      <c r="M116" s="591"/>
      <c r="N116" s="591"/>
      <c r="O116" s="591"/>
      <c r="P116" s="591"/>
      <c r="Q116" s="591"/>
      <c r="R116" s="591"/>
      <c r="S116" s="591"/>
      <c r="T116" s="591"/>
      <c r="U116" s="591"/>
      <c r="V116" s="591"/>
      <c r="W116" s="591"/>
      <c r="X116" s="591"/>
      <c r="Y116" s="592"/>
      <c r="Z116" s="593" t="str">
        <f t="shared" ref="Z116" si="27">IF(Z51="","",Z51)</f>
        <v/>
      </c>
      <c r="AA116" s="594"/>
      <c r="AB116" s="594"/>
      <c r="AC116" s="594"/>
      <c r="AD116" s="594"/>
      <c r="AE116" s="594"/>
      <c r="AF116" s="595"/>
      <c r="AG116" s="596"/>
      <c r="AH116" s="597"/>
      <c r="AI116" s="597"/>
      <c r="AJ116" s="597"/>
      <c r="AK116" s="598"/>
      <c r="AL116" s="214" t="s">
        <v>61</v>
      </c>
      <c r="AM116" s="215"/>
      <c r="AN116" s="215"/>
      <c r="AO116" s="215"/>
      <c r="AP116" s="215"/>
      <c r="AQ116" s="215"/>
      <c r="AR116" s="215"/>
      <c r="AS116" s="215"/>
      <c r="AT116" s="215"/>
      <c r="AU116" s="215"/>
      <c r="AV116" s="216"/>
      <c r="AW116" s="599"/>
      <c r="AX116" s="600"/>
      <c r="AY116" s="601"/>
      <c r="AZ116" s="133" t="s">
        <v>67</v>
      </c>
      <c r="BA116" s="134"/>
      <c r="BB116" s="134"/>
      <c r="BC116" s="134"/>
      <c r="BD116" s="134"/>
      <c r="BE116" s="134"/>
      <c r="BF116" s="134"/>
      <c r="BG116" s="134"/>
      <c r="BH116" s="134"/>
      <c r="BI116" s="134"/>
      <c r="BJ116" s="135"/>
      <c r="BK116" s="199"/>
      <c r="BL116" s="200"/>
      <c r="BM116" s="200"/>
      <c r="BN116" s="200"/>
      <c r="BO116" s="200"/>
      <c r="BP116" s="200"/>
      <c r="BQ116" s="200"/>
      <c r="BR116" s="200"/>
      <c r="BS116" s="200"/>
      <c r="BT116" s="200"/>
      <c r="BU116" s="200"/>
      <c r="BV116" s="200"/>
      <c r="BW116" s="200"/>
      <c r="BX116" s="200"/>
      <c r="BY116" s="200"/>
      <c r="BZ116" s="201"/>
      <c r="CA116" s="193" t="s">
        <v>62</v>
      </c>
      <c r="CB116" s="194"/>
    </row>
    <row r="117" spans="2:80" ht="8.4499999999999993" customHeight="1">
      <c r="B117" s="624"/>
      <c r="C117" s="624"/>
      <c r="D117" s="624"/>
      <c r="E117" s="625"/>
      <c r="F117" s="626"/>
      <c r="G117" s="626"/>
      <c r="H117" s="626"/>
      <c r="I117" s="626"/>
      <c r="J117" s="626"/>
      <c r="K117" s="626"/>
      <c r="L117" s="626"/>
      <c r="M117" s="626"/>
      <c r="N117" s="626"/>
      <c r="O117" s="626"/>
      <c r="P117" s="626"/>
      <c r="Q117" s="626"/>
      <c r="R117" s="626"/>
      <c r="S117" s="626"/>
      <c r="T117" s="626"/>
      <c r="U117" s="626"/>
      <c r="V117" s="626"/>
      <c r="W117" s="626"/>
      <c r="X117" s="626"/>
      <c r="Y117" s="627"/>
      <c r="Z117" s="781"/>
      <c r="AA117" s="782"/>
      <c r="AB117" s="782"/>
      <c r="AC117" s="782"/>
      <c r="AD117" s="782"/>
      <c r="AE117" s="782"/>
      <c r="AF117" s="783"/>
      <c r="AG117" s="628"/>
      <c r="AH117" s="629"/>
      <c r="AI117" s="629"/>
      <c r="AJ117" s="629"/>
      <c r="AK117" s="630"/>
      <c r="AL117" s="448"/>
      <c r="AM117" s="449"/>
      <c r="AN117" s="449"/>
      <c r="AO117" s="449"/>
      <c r="AP117" s="449"/>
      <c r="AQ117" s="449"/>
      <c r="AR117" s="449"/>
      <c r="AS117" s="449"/>
      <c r="AT117" s="449"/>
      <c r="AU117" s="449"/>
      <c r="AV117" s="450"/>
      <c r="AW117" s="631"/>
      <c r="AX117" s="632"/>
      <c r="AY117" s="633"/>
      <c r="AZ117" s="486"/>
      <c r="BA117" s="487"/>
      <c r="BB117" s="487"/>
      <c r="BC117" s="487"/>
      <c r="BD117" s="487"/>
      <c r="BE117" s="487"/>
      <c r="BF117" s="487"/>
      <c r="BG117" s="487"/>
      <c r="BH117" s="487"/>
      <c r="BI117" s="487"/>
      <c r="BJ117" s="488"/>
      <c r="BK117" s="489"/>
      <c r="BL117" s="490"/>
      <c r="BM117" s="490"/>
      <c r="BN117" s="490"/>
      <c r="BO117" s="490"/>
      <c r="BP117" s="490"/>
      <c r="BQ117" s="490"/>
      <c r="BR117" s="490"/>
      <c r="BS117" s="490"/>
      <c r="BT117" s="490"/>
      <c r="BU117" s="490"/>
      <c r="BV117" s="490"/>
      <c r="BW117" s="490"/>
      <c r="BX117" s="490"/>
      <c r="BY117" s="490"/>
      <c r="BZ117" s="491"/>
      <c r="CA117" s="197"/>
      <c r="CB117" s="198"/>
    </row>
    <row r="118" spans="2:80" ht="9" customHeight="1">
      <c r="B118" s="436"/>
      <c r="C118" s="436"/>
      <c r="D118" s="436"/>
      <c r="E118" s="621" t="s">
        <v>42</v>
      </c>
      <c r="F118" s="622"/>
      <c r="G118" s="622"/>
      <c r="H118" s="622"/>
      <c r="I118" s="622"/>
      <c r="J118" s="622"/>
      <c r="K118" s="622"/>
      <c r="L118" s="622"/>
      <c r="M118" s="622"/>
      <c r="N118" s="622"/>
      <c r="O118" s="622"/>
      <c r="P118" s="622"/>
      <c r="Q118" s="622"/>
      <c r="R118" s="622"/>
      <c r="S118" s="622"/>
      <c r="T118" s="622"/>
      <c r="U118" s="622"/>
      <c r="V118" s="622"/>
      <c r="W118" s="622"/>
      <c r="X118" s="622"/>
      <c r="Y118" s="623"/>
      <c r="Z118" s="775" t="str">
        <f>IF(Z53="","",Z53)</f>
        <v/>
      </c>
      <c r="AA118" s="776"/>
      <c r="AB118" s="776"/>
      <c r="AC118" s="776"/>
      <c r="AD118" s="776"/>
      <c r="AE118" s="776"/>
      <c r="AF118" s="777"/>
      <c r="AG118" s="26"/>
      <c r="AH118" s="26"/>
      <c r="AI118" s="26"/>
      <c r="AJ118" s="26"/>
      <c r="AK118" s="26"/>
      <c r="AL118" s="43"/>
      <c r="AM118" s="43"/>
      <c r="AN118" s="43"/>
      <c r="AO118" s="43"/>
      <c r="AP118" s="43"/>
      <c r="AQ118" s="43"/>
      <c r="AR118" s="43"/>
      <c r="AS118" s="43"/>
      <c r="AT118" s="43"/>
      <c r="AU118" s="43"/>
      <c r="AV118" s="43"/>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13"/>
      <c r="CB118" s="13"/>
    </row>
    <row r="119" spans="2:80" ht="9" customHeight="1">
      <c r="B119" s="436"/>
      <c r="C119" s="436"/>
      <c r="D119" s="436"/>
      <c r="E119" s="441"/>
      <c r="F119" s="442"/>
      <c r="G119" s="442"/>
      <c r="H119" s="442"/>
      <c r="I119" s="442"/>
      <c r="J119" s="442"/>
      <c r="K119" s="442"/>
      <c r="L119" s="442"/>
      <c r="M119" s="442"/>
      <c r="N119" s="442"/>
      <c r="O119" s="442"/>
      <c r="P119" s="442"/>
      <c r="Q119" s="442"/>
      <c r="R119" s="442"/>
      <c r="S119" s="442"/>
      <c r="T119" s="442"/>
      <c r="U119" s="442"/>
      <c r="V119" s="442"/>
      <c r="W119" s="442"/>
      <c r="X119" s="442"/>
      <c r="Y119" s="443"/>
      <c r="Z119" s="483"/>
      <c r="AA119" s="484"/>
      <c r="AB119" s="484"/>
      <c r="AC119" s="484"/>
      <c r="AD119" s="484"/>
      <c r="AE119" s="484"/>
      <c r="AF119" s="485"/>
      <c r="AG119" s="44" t="s">
        <v>166</v>
      </c>
      <c r="AH119" s="26"/>
      <c r="AI119" s="26"/>
      <c r="AJ119" s="26"/>
      <c r="AK119" s="26"/>
      <c r="AL119" s="43"/>
      <c r="AM119" s="43"/>
      <c r="AN119" s="43"/>
      <c r="AO119" s="43"/>
      <c r="AP119" s="43"/>
      <c r="AQ119" s="43"/>
      <c r="AR119" s="43"/>
      <c r="AS119" s="43"/>
      <c r="AT119" s="43"/>
      <c r="AU119" s="43"/>
      <c r="AV119" s="43"/>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13"/>
      <c r="CB119" s="13"/>
    </row>
    <row r="120" spans="2:80" ht="2.1" customHeight="1">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45"/>
      <c r="AA120" s="45"/>
      <c r="AB120" s="45"/>
      <c r="AC120" s="45"/>
      <c r="AD120" s="45"/>
      <c r="AE120" s="45"/>
      <c r="AF120" s="45"/>
      <c r="AG120" s="4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6"/>
      <c r="BS120" s="26"/>
      <c r="BT120" s="26"/>
      <c r="BU120" s="26"/>
      <c r="BV120" s="26"/>
      <c r="BW120" s="26"/>
      <c r="BX120" s="26"/>
      <c r="BY120" s="26"/>
      <c r="BZ120" s="26"/>
      <c r="CA120" s="13"/>
      <c r="CB120" s="13"/>
    </row>
    <row r="121" spans="2:80" ht="9" customHeight="1">
      <c r="B121" s="96"/>
      <c r="C121" s="96"/>
      <c r="D121" s="96"/>
      <c r="E121" s="96"/>
      <c r="F121" s="96"/>
      <c r="G121" s="96"/>
      <c r="H121" s="96"/>
      <c r="I121" s="96"/>
      <c r="J121" s="96"/>
      <c r="K121" s="96"/>
      <c r="L121" s="96"/>
      <c r="M121" s="96"/>
      <c r="N121" s="96"/>
      <c r="O121" s="96"/>
      <c r="P121" s="96"/>
      <c r="Q121" s="96"/>
      <c r="R121" s="96"/>
      <c r="S121" s="96"/>
      <c r="T121" s="96"/>
      <c r="U121" s="96"/>
      <c r="V121" s="46"/>
      <c r="W121" s="168" t="s">
        <v>14</v>
      </c>
      <c r="X121" s="169"/>
      <c r="Y121" s="170"/>
      <c r="Z121" s="430" t="str">
        <f>IF(SUM(Z98:AF119)=0,"",SUM(Z98:AF119))</f>
        <v/>
      </c>
      <c r="AA121" s="431"/>
      <c r="AB121" s="431"/>
      <c r="AC121" s="431"/>
      <c r="AD121" s="431"/>
      <c r="AE121" s="431"/>
      <c r="AF121" s="432"/>
      <c r="AG121" s="47" t="s">
        <v>167</v>
      </c>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6"/>
      <c r="BS121" s="48"/>
      <c r="BT121" s="48"/>
      <c r="BU121" s="48"/>
      <c r="BV121" s="48"/>
      <c r="BW121" s="48"/>
      <c r="BX121" s="48"/>
      <c r="BY121" s="48"/>
      <c r="BZ121" s="48"/>
      <c r="CA121" s="13"/>
      <c r="CB121" s="32"/>
    </row>
    <row r="122" spans="2:80" ht="9" customHeight="1">
      <c r="B122" s="96"/>
      <c r="C122" s="453" t="s">
        <v>150</v>
      </c>
      <c r="D122" s="454"/>
      <c r="E122" s="454"/>
      <c r="F122" s="454"/>
      <c r="G122" s="455"/>
      <c r="H122" s="96"/>
      <c r="I122" s="96"/>
      <c r="J122" s="96"/>
      <c r="K122" s="96"/>
      <c r="L122" s="96"/>
      <c r="M122" s="96"/>
      <c r="N122" s="96"/>
      <c r="O122" s="96"/>
      <c r="P122" s="96"/>
      <c r="Q122" s="96"/>
      <c r="R122" s="96"/>
      <c r="S122" s="96"/>
      <c r="T122" s="96"/>
      <c r="U122" s="96"/>
      <c r="V122" s="46"/>
      <c r="W122" s="171"/>
      <c r="X122" s="172"/>
      <c r="Y122" s="173"/>
      <c r="Z122" s="483"/>
      <c r="AA122" s="484"/>
      <c r="AB122" s="484"/>
      <c r="AC122" s="484"/>
      <c r="AD122" s="484"/>
      <c r="AE122" s="484"/>
      <c r="AF122" s="485"/>
      <c r="AG122" s="49" t="s">
        <v>168</v>
      </c>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6"/>
      <c r="BS122" s="48"/>
      <c r="BT122" s="48"/>
      <c r="BU122" s="48"/>
      <c r="BV122" s="48"/>
      <c r="BW122" s="48"/>
      <c r="BX122" s="48"/>
      <c r="BY122" s="48"/>
      <c r="BZ122" s="48"/>
      <c r="CA122" s="32"/>
      <c r="CB122" s="32"/>
    </row>
    <row r="123" spans="2:80" ht="9" customHeight="1">
      <c r="B123" s="96"/>
      <c r="C123" s="456"/>
      <c r="D123" s="457"/>
      <c r="E123" s="457"/>
      <c r="F123" s="457"/>
      <c r="G123" s="458"/>
      <c r="H123" s="96"/>
      <c r="I123" s="96"/>
      <c r="J123" s="96"/>
      <c r="K123" s="96"/>
      <c r="L123" s="96"/>
      <c r="M123" s="96"/>
      <c r="N123" s="96"/>
      <c r="O123" s="96"/>
      <c r="P123" s="96"/>
      <c r="Q123" s="96"/>
      <c r="R123" s="96"/>
      <c r="S123" s="96"/>
      <c r="T123" s="96"/>
      <c r="U123" s="96"/>
      <c r="V123" s="31"/>
      <c r="W123" s="31"/>
      <c r="X123" s="31"/>
      <c r="Y123" s="31"/>
      <c r="Z123" s="31"/>
      <c r="AA123" s="31"/>
      <c r="AB123" s="31"/>
      <c r="AC123" s="31"/>
      <c r="AD123" s="31"/>
      <c r="AE123" s="31"/>
      <c r="AF123" s="31"/>
      <c r="AG123" s="31"/>
      <c r="AH123" s="31"/>
      <c r="AI123" s="26"/>
      <c r="AJ123" s="26"/>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row>
    <row r="124" spans="2:80" ht="9" customHeight="1">
      <c r="B124" s="13"/>
      <c r="C124" s="315" t="s">
        <v>39</v>
      </c>
      <c r="D124" s="316"/>
      <c r="E124" s="316"/>
      <c r="F124" s="316"/>
      <c r="G124" s="317"/>
      <c r="H124" s="522">
        <v>1</v>
      </c>
      <c r="I124" s="523"/>
      <c r="J124" s="523"/>
      <c r="K124" s="523"/>
      <c r="L124" s="523"/>
      <c r="M124" s="523"/>
      <c r="N124" s="523"/>
      <c r="O124" s="523"/>
      <c r="P124" s="524"/>
      <c r="Q124" s="522">
        <v>2</v>
      </c>
      <c r="R124" s="523"/>
      <c r="S124" s="523"/>
      <c r="T124" s="523"/>
      <c r="U124" s="523"/>
      <c r="V124" s="523"/>
      <c r="W124" s="523"/>
      <c r="X124" s="523"/>
      <c r="Y124" s="524"/>
      <c r="Z124" s="31"/>
      <c r="AA124" s="31"/>
      <c r="AB124" s="81" t="s">
        <v>134</v>
      </c>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3"/>
      <c r="BD124" s="13"/>
      <c r="BE124" s="544" t="s">
        <v>68</v>
      </c>
      <c r="BF124" s="544"/>
      <c r="BG124" s="544"/>
      <c r="BH124" s="544"/>
      <c r="BI124" s="544"/>
      <c r="BJ124" s="544"/>
      <c r="BK124" s="544"/>
      <c r="BL124" s="544" t="s">
        <v>19</v>
      </c>
      <c r="BM124" s="544"/>
      <c r="BN124" s="544"/>
      <c r="BO124" s="544"/>
      <c r="BP124" s="544"/>
      <c r="BQ124" s="544"/>
      <c r="BR124" s="544"/>
      <c r="BS124" s="544"/>
      <c r="BT124" s="544"/>
      <c r="BU124" s="544"/>
      <c r="BV124" s="544"/>
      <c r="BW124" s="544"/>
      <c r="BX124" s="544"/>
      <c r="BY124" s="544"/>
      <c r="BZ124" s="544"/>
      <c r="CA124" s="544"/>
      <c r="CB124" s="544"/>
    </row>
    <row r="125" spans="2:80" ht="9" customHeight="1">
      <c r="B125" s="13"/>
      <c r="C125" s="318"/>
      <c r="D125" s="319"/>
      <c r="E125" s="319"/>
      <c r="F125" s="319"/>
      <c r="G125" s="320"/>
      <c r="H125" s="525"/>
      <c r="I125" s="526"/>
      <c r="J125" s="526"/>
      <c r="K125" s="526"/>
      <c r="L125" s="526"/>
      <c r="M125" s="526"/>
      <c r="N125" s="526"/>
      <c r="O125" s="526"/>
      <c r="P125" s="527"/>
      <c r="Q125" s="525"/>
      <c r="R125" s="526"/>
      <c r="S125" s="526"/>
      <c r="T125" s="526"/>
      <c r="U125" s="526"/>
      <c r="V125" s="526"/>
      <c r="W125" s="526"/>
      <c r="X125" s="526"/>
      <c r="Y125" s="527"/>
      <c r="Z125" s="31"/>
      <c r="AA125" s="31"/>
      <c r="AB125" s="84"/>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85"/>
      <c r="BA125" s="85"/>
      <c r="BB125" s="85"/>
      <c r="BC125" s="86"/>
      <c r="BD125" s="26"/>
      <c r="BE125" s="544"/>
      <c r="BF125" s="544"/>
      <c r="BG125" s="544"/>
      <c r="BH125" s="544"/>
      <c r="BI125" s="544"/>
      <c r="BJ125" s="544"/>
      <c r="BK125" s="544"/>
      <c r="BL125" s="544"/>
      <c r="BM125" s="544"/>
      <c r="BN125" s="544"/>
      <c r="BO125" s="544"/>
      <c r="BP125" s="544"/>
      <c r="BQ125" s="544"/>
      <c r="BR125" s="544"/>
      <c r="BS125" s="544"/>
      <c r="BT125" s="544"/>
      <c r="BU125" s="544"/>
      <c r="BV125" s="544"/>
      <c r="BW125" s="544"/>
      <c r="BX125" s="544"/>
      <c r="BY125" s="544"/>
      <c r="BZ125" s="544"/>
      <c r="CA125" s="544"/>
      <c r="CB125" s="544"/>
    </row>
    <row r="126" spans="2:80" ht="9" customHeight="1">
      <c r="B126" s="13"/>
      <c r="C126" s="321"/>
      <c r="D126" s="322"/>
      <c r="E126" s="322"/>
      <c r="F126" s="322"/>
      <c r="G126" s="323"/>
      <c r="H126" s="528"/>
      <c r="I126" s="529"/>
      <c r="J126" s="529"/>
      <c r="K126" s="529"/>
      <c r="L126" s="529"/>
      <c r="M126" s="529"/>
      <c r="N126" s="529"/>
      <c r="O126" s="529"/>
      <c r="P126" s="530"/>
      <c r="Q126" s="528"/>
      <c r="R126" s="529"/>
      <c r="S126" s="529"/>
      <c r="T126" s="529"/>
      <c r="U126" s="529"/>
      <c r="V126" s="529"/>
      <c r="W126" s="529"/>
      <c r="X126" s="529"/>
      <c r="Y126" s="530"/>
      <c r="Z126" s="31"/>
      <c r="AA126" s="31"/>
      <c r="AB126" s="84"/>
      <c r="AC126" s="85" t="s">
        <v>92</v>
      </c>
      <c r="AD126" s="85"/>
      <c r="AE126" s="85"/>
      <c r="AF126" s="85"/>
      <c r="AG126" s="85"/>
      <c r="AH126" s="85"/>
      <c r="AI126" s="85"/>
      <c r="AJ126" s="85"/>
      <c r="AK126" s="85"/>
      <c r="AL126" s="85"/>
      <c r="AM126" s="85"/>
      <c r="AN126" s="85"/>
      <c r="AO126" s="85"/>
      <c r="AP126" s="85"/>
      <c r="AQ126" s="85"/>
      <c r="AR126" s="85"/>
      <c r="AS126" s="85"/>
      <c r="AT126" s="85"/>
      <c r="AU126" s="85"/>
      <c r="AV126" s="85"/>
      <c r="AW126" s="85"/>
      <c r="AX126" s="85"/>
      <c r="AY126" s="85"/>
      <c r="AZ126" s="85"/>
      <c r="BA126" s="85"/>
      <c r="BB126" s="85"/>
      <c r="BC126" s="86"/>
      <c r="BD126" s="26"/>
      <c r="BE126" s="459"/>
      <c r="BF126" s="460"/>
      <c r="BG126" s="460"/>
      <c r="BH126" s="460"/>
      <c r="BI126" s="460"/>
      <c r="BJ126" s="460"/>
      <c r="BK126" s="461"/>
      <c r="BL126" s="459"/>
      <c r="BM126" s="460"/>
      <c r="BN126" s="460"/>
      <c r="BO126" s="460"/>
      <c r="BP126" s="460"/>
      <c r="BQ126" s="460"/>
      <c r="BR126" s="460"/>
      <c r="BS126" s="460"/>
      <c r="BT126" s="460"/>
      <c r="BU126" s="460"/>
      <c r="BV126" s="460"/>
      <c r="BW126" s="460"/>
      <c r="BX126" s="460"/>
      <c r="BY126" s="460"/>
      <c r="BZ126" s="460"/>
      <c r="CA126" s="460"/>
      <c r="CB126" s="461"/>
    </row>
    <row r="127" spans="2:80" ht="9" customHeight="1">
      <c r="B127" s="13"/>
      <c r="C127" s="545" t="s">
        <v>26</v>
      </c>
      <c r="D127" s="545"/>
      <c r="E127" s="545"/>
      <c r="F127" s="545"/>
      <c r="G127" s="545"/>
      <c r="H127" s="636"/>
      <c r="I127" s="637"/>
      <c r="J127" s="637"/>
      <c r="K127" s="637"/>
      <c r="L127" s="637"/>
      <c r="M127" s="637"/>
      <c r="N127" s="637"/>
      <c r="O127" s="637"/>
      <c r="P127" s="640"/>
      <c r="Q127" s="636"/>
      <c r="R127" s="637"/>
      <c r="S127" s="637"/>
      <c r="T127" s="642"/>
      <c r="U127" s="637"/>
      <c r="V127" s="637"/>
      <c r="W127" s="637"/>
      <c r="X127" s="637"/>
      <c r="Y127" s="640"/>
      <c r="Z127" s="31"/>
      <c r="AA127" s="31"/>
      <c r="AB127" s="84"/>
      <c r="AC127" s="36" t="s">
        <v>90</v>
      </c>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c r="BC127" s="86"/>
      <c r="BD127" s="31"/>
      <c r="BE127" s="462"/>
      <c r="BF127" s="463"/>
      <c r="BG127" s="463"/>
      <c r="BH127" s="463"/>
      <c r="BI127" s="463"/>
      <c r="BJ127" s="463"/>
      <c r="BK127" s="464"/>
      <c r="BL127" s="462"/>
      <c r="BM127" s="463"/>
      <c r="BN127" s="463"/>
      <c r="BO127" s="463"/>
      <c r="BP127" s="463"/>
      <c r="BQ127" s="463"/>
      <c r="BR127" s="463"/>
      <c r="BS127" s="463"/>
      <c r="BT127" s="463"/>
      <c r="BU127" s="463"/>
      <c r="BV127" s="463"/>
      <c r="BW127" s="463"/>
      <c r="BX127" s="463"/>
      <c r="BY127" s="463"/>
      <c r="BZ127" s="463"/>
      <c r="CA127" s="463"/>
      <c r="CB127" s="464"/>
    </row>
    <row r="128" spans="2:80" ht="9" customHeight="1">
      <c r="B128" s="13"/>
      <c r="C128" s="546"/>
      <c r="D128" s="546"/>
      <c r="E128" s="546"/>
      <c r="F128" s="546"/>
      <c r="G128" s="546"/>
      <c r="H128" s="638"/>
      <c r="I128" s="639"/>
      <c r="J128" s="639"/>
      <c r="K128" s="639"/>
      <c r="L128" s="639"/>
      <c r="M128" s="639"/>
      <c r="N128" s="639"/>
      <c r="O128" s="639"/>
      <c r="P128" s="641"/>
      <c r="Q128" s="638"/>
      <c r="R128" s="639"/>
      <c r="S128" s="639"/>
      <c r="T128" s="639"/>
      <c r="U128" s="639"/>
      <c r="V128" s="639"/>
      <c r="W128" s="639"/>
      <c r="X128" s="639"/>
      <c r="Y128" s="641"/>
      <c r="Z128" s="31"/>
      <c r="AA128" s="31"/>
      <c r="AB128" s="84"/>
      <c r="AC128" s="85" t="s">
        <v>177</v>
      </c>
      <c r="AD128" s="85"/>
      <c r="AE128" s="85"/>
      <c r="AF128" s="85"/>
      <c r="AG128" s="85"/>
      <c r="AH128" s="85"/>
      <c r="AI128" s="85"/>
      <c r="AJ128" s="85"/>
      <c r="AK128" s="85"/>
      <c r="AL128" s="85"/>
      <c r="AM128" s="85"/>
      <c r="AN128" s="85"/>
      <c r="AO128" s="85"/>
      <c r="AP128" s="85"/>
      <c r="AQ128" s="85"/>
      <c r="AR128" s="85"/>
      <c r="AS128" s="85"/>
      <c r="AT128" s="85"/>
      <c r="AU128" s="85"/>
      <c r="AV128" s="85"/>
      <c r="AW128" s="85"/>
      <c r="AX128" s="85"/>
      <c r="AY128" s="85"/>
      <c r="AZ128" s="85"/>
      <c r="BA128" s="85"/>
      <c r="BB128" s="85"/>
      <c r="BC128" s="86"/>
      <c r="BD128" s="31"/>
      <c r="BE128" s="462"/>
      <c r="BF128" s="463"/>
      <c r="BG128" s="463"/>
      <c r="BH128" s="463"/>
      <c r="BI128" s="463"/>
      <c r="BJ128" s="463"/>
      <c r="BK128" s="464"/>
      <c r="BL128" s="462"/>
      <c r="BM128" s="463"/>
      <c r="BN128" s="463"/>
      <c r="BO128" s="463"/>
      <c r="BP128" s="463"/>
      <c r="BQ128" s="463"/>
      <c r="BR128" s="463"/>
      <c r="BS128" s="463"/>
      <c r="BT128" s="463"/>
      <c r="BU128" s="463"/>
      <c r="BV128" s="463"/>
      <c r="BW128" s="463"/>
      <c r="BX128" s="463"/>
      <c r="BY128" s="463"/>
      <c r="BZ128" s="463"/>
      <c r="CA128" s="463"/>
      <c r="CB128" s="464"/>
    </row>
    <row r="129" spans="2:87" ht="9" customHeight="1">
      <c r="B129" s="13"/>
      <c r="C129" s="546"/>
      <c r="D129" s="546"/>
      <c r="E129" s="546"/>
      <c r="F129" s="546"/>
      <c r="G129" s="546"/>
      <c r="H129" s="638"/>
      <c r="I129" s="639"/>
      <c r="J129" s="639"/>
      <c r="K129" s="639"/>
      <c r="L129" s="639"/>
      <c r="M129" s="639"/>
      <c r="N129" s="639"/>
      <c r="O129" s="639"/>
      <c r="P129" s="641"/>
      <c r="Q129" s="638"/>
      <c r="R129" s="639"/>
      <c r="S129" s="639"/>
      <c r="T129" s="639"/>
      <c r="U129" s="639"/>
      <c r="V129" s="639"/>
      <c r="W129" s="639"/>
      <c r="X129" s="639"/>
      <c r="Y129" s="641"/>
      <c r="Z129" s="31"/>
      <c r="AA129" s="31"/>
      <c r="AB129" s="84"/>
      <c r="AC129" s="85" t="s">
        <v>93</v>
      </c>
      <c r="AD129" s="85"/>
      <c r="AE129" s="85"/>
      <c r="AF129" s="85"/>
      <c r="AG129" s="85"/>
      <c r="AH129" s="85"/>
      <c r="AI129" s="85"/>
      <c r="AJ129" s="85"/>
      <c r="AK129" s="85"/>
      <c r="AL129" s="85"/>
      <c r="AM129" s="85"/>
      <c r="AN129" s="85"/>
      <c r="AO129" s="85"/>
      <c r="AP129" s="85"/>
      <c r="AQ129" s="85"/>
      <c r="AR129" s="85"/>
      <c r="AS129" s="85"/>
      <c r="AT129" s="85"/>
      <c r="AU129" s="85"/>
      <c r="AV129" s="85"/>
      <c r="AW129" s="85"/>
      <c r="AX129" s="85"/>
      <c r="AY129" s="85"/>
      <c r="AZ129" s="85"/>
      <c r="BA129" s="85"/>
      <c r="BB129" s="85"/>
      <c r="BC129" s="86"/>
      <c r="BD129" s="31"/>
      <c r="BE129" s="462"/>
      <c r="BF129" s="463"/>
      <c r="BG129" s="463"/>
      <c r="BH129" s="463"/>
      <c r="BI129" s="463"/>
      <c r="BJ129" s="463"/>
      <c r="BK129" s="464"/>
      <c r="BL129" s="462"/>
      <c r="BM129" s="463"/>
      <c r="BN129" s="463"/>
      <c r="BO129" s="463"/>
      <c r="BP129" s="463"/>
      <c r="BQ129" s="463"/>
      <c r="BR129" s="463"/>
      <c r="BS129" s="463"/>
      <c r="BT129" s="463"/>
      <c r="BU129" s="463"/>
      <c r="BV129" s="463"/>
      <c r="BW129" s="463"/>
      <c r="BX129" s="463"/>
      <c r="BY129" s="463"/>
      <c r="BZ129" s="463"/>
      <c r="CA129" s="463"/>
      <c r="CB129" s="464"/>
    </row>
    <row r="130" spans="2:87" ht="9" customHeight="1">
      <c r="B130" s="13"/>
      <c r="C130" s="546"/>
      <c r="D130" s="546"/>
      <c r="E130" s="546"/>
      <c r="F130" s="546"/>
      <c r="G130" s="546"/>
      <c r="H130" s="638"/>
      <c r="I130" s="639"/>
      <c r="J130" s="639"/>
      <c r="K130" s="639"/>
      <c r="L130" s="639"/>
      <c r="M130" s="639"/>
      <c r="N130" s="639"/>
      <c r="O130" s="639"/>
      <c r="P130" s="641"/>
      <c r="Q130" s="638"/>
      <c r="R130" s="639"/>
      <c r="S130" s="639"/>
      <c r="T130" s="639"/>
      <c r="U130" s="639"/>
      <c r="V130" s="639"/>
      <c r="W130" s="639"/>
      <c r="X130" s="639"/>
      <c r="Y130" s="641"/>
      <c r="Z130" s="31"/>
      <c r="AA130" s="31"/>
      <c r="AB130" s="84"/>
      <c r="AC130" s="85" t="s">
        <v>133</v>
      </c>
      <c r="AD130" s="85"/>
      <c r="AE130" s="85"/>
      <c r="AF130" s="85"/>
      <c r="AG130" s="85"/>
      <c r="AH130" s="85"/>
      <c r="AI130" s="85"/>
      <c r="AJ130" s="85"/>
      <c r="AK130" s="85"/>
      <c r="AL130" s="85"/>
      <c r="AM130" s="85"/>
      <c r="AN130" s="85"/>
      <c r="AO130" s="85"/>
      <c r="AP130" s="85"/>
      <c r="AQ130" s="85"/>
      <c r="AR130" s="85"/>
      <c r="AS130" s="85"/>
      <c r="AT130" s="85"/>
      <c r="AU130" s="85"/>
      <c r="AV130" s="85"/>
      <c r="AW130" s="85"/>
      <c r="AX130" s="85"/>
      <c r="AY130" s="85"/>
      <c r="AZ130" s="85"/>
      <c r="BA130" s="85"/>
      <c r="BB130" s="85"/>
      <c r="BC130" s="86"/>
      <c r="BD130" s="31"/>
      <c r="BE130" s="462"/>
      <c r="BF130" s="463"/>
      <c r="BG130" s="463"/>
      <c r="BH130" s="463"/>
      <c r="BI130" s="463"/>
      <c r="BJ130" s="463"/>
      <c r="BK130" s="464"/>
      <c r="BL130" s="462"/>
      <c r="BM130" s="463"/>
      <c r="BN130" s="463"/>
      <c r="BO130" s="463"/>
      <c r="BP130" s="463"/>
      <c r="BQ130" s="463"/>
      <c r="BR130" s="463"/>
      <c r="BS130" s="463"/>
      <c r="BT130" s="463"/>
      <c r="BU130" s="463"/>
      <c r="BV130" s="463"/>
      <c r="BW130" s="463"/>
      <c r="BX130" s="463"/>
      <c r="BY130" s="463"/>
      <c r="BZ130" s="463"/>
      <c r="CA130" s="463"/>
      <c r="CB130" s="464"/>
    </row>
    <row r="131" spans="2:87" ht="9" customHeight="1">
      <c r="B131" s="13"/>
      <c r="C131" s="546" t="s">
        <v>36</v>
      </c>
      <c r="D131" s="546"/>
      <c r="E131" s="546"/>
      <c r="F131" s="546"/>
      <c r="G131" s="546"/>
      <c r="H131" s="638"/>
      <c r="I131" s="639"/>
      <c r="J131" s="639"/>
      <c r="K131" s="639"/>
      <c r="L131" s="639"/>
      <c r="M131" s="639"/>
      <c r="N131" s="639"/>
      <c r="O131" s="639"/>
      <c r="P131" s="641"/>
      <c r="Q131" s="638"/>
      <c r="R131" s="639"/>
      <c r="S131" s="639"/>
      <c r="T131" s="639"/>
      <c r="U131" s="639"/>
      <c r="V131" s="639"/>
      <c r="W131" s="639"/>
      <c r="X131" s="639"/>
      <c r="Y131" s="641"/>
      <c r="Z131" s="13"/>
      <c r="AA131" s="13"/>
      <c r="AB131" s="84"/>
      <c r="AC131" s="85" t="s">
        <v>175</v>
      </c>
      <c r="AD131" s="85"/>
      <c r="AE131" s="85"/>
      <c r="AF131" s="85"/>
      <c r="AG131" s="85"/>
      <c r="AH131" s="85"/>
      <c r="AI131" s="85"/>
      <c r="AJ131" s="85"/>
      <c r="AK131" s="85"/>
      <c r="AL131" s="85"/>
      <c r="AM131" s="85"/>
      <c r="AN131" s="85"/>
      <c r="AO131" s="85"/>
      <c r="AP131" s="85"/>
      <c r="AQ131" s="85"/>
      <c r="AR131" s="85"/>
      <c r="AS131" s="85"/>
      <c r="AT131" s="85"/>
      <c r="AU131" s="85"/>
      <c r="AV131" s="85"/>
      <c r="AW131" s="85"/>
      <c r="AX131" s="85"/>
      <c r="AY131" s="85"/>
      <c r="AZ131" s="85"/>
      <c r="BA131" s="85"/>
      <c r="BB131" s="85"/>
      <c r="BC131" s="86"/>
      <c r="BD131" s="13"/>
      <c r="BE131" s="462"/>
      <c r="BF131" s="463"/>
      <c r="BG131" s="463"/>
      <c r="BH131" s="463"/>
      <c r="BI131" s="463"/>
      <c r="BJ131" s="463"/>
      <c r="BK131" s="464"/>
      <c r="BL131" s="462"/>
      <c r="BM131" s="463"/>
      <c r="BN131" s="463"/>
      <c r="BO131" s="463"/>
      <c r="BP131" s="463"/>
      <c r="BQ131" s="463"/>
      <c r="BR131" s="463"/>
      <c r="BS131" s="463"/>
      <c r="BT131" s="463"/>
      <c r="BU131" s="463"/>
      <c r="BV131" s="463"/>
      <c r="BW131" s="463"/>
      <c r="BX131" s="463"/>
      <c r="BY131" s="463"/>
      <c r="BZ131" s="463"/>
      <c r="CA131" s="463"/>
      <c r="CB131" s="464"/>
    </row>
    <row r="132" spans="2:87" ht="9" customHeight="1">
      <c r="B132" s="13"/>
      <c r="C132" s="573"/>
      <c r="D132" s="573"/>
      <c r="E132" s="573"/>
      <c r="F132" s="573"/>
      <c r="G132" s="573"/>
      <c r="H132" s="643"/>
      <c r="I132" s="644"/>
      <c r="J132" s="644"/>
      <c r="K132" s="644"/>
      <c r="L132" s="644"/>
      <c r="M132" s="644"/>
      <c r="N132" s="644"/>
      <c r="O132" s="644"/>
      <c r="P132" s="645"/>
      <c r="Q132" s="643"/>
      <c r="R132" s="644"/>
      <c r="S132" s="644"/>
      <c r="T132" s="644"/>
      <c r="U132" s="644"/>
      <c r="V132" s="644"/>
      <c r="W132" s="644"/>
      <c r="X132" s="644"/>
      <c r="Y132" s="645"/>
      <c r="Z132" s="13"/>
      <c r="AA132" s="13"/>
      <c r="AB132" s="87"/>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9"/>
      <c r="BD132" s="13"/>
      <c r="BE132" s="465"/>
      <c r="BF132" s="466"/>
      <c r="BG132" s="466"/>
      <c r="BH132" s="466"/>
      <c r="BI132" s="466"/>
      <c r="BJ132" s="466"/>
      <c r="BK132" s="467"/>
      <c r="BL132" s="465"/>
      <c r="BM132" s="466"/>
      <c r="BN132" s="466"/>
      <c r="BO132" s="466"/>
      <c r="BP132" s="466"/>
      <c r="BQ132" s="466"/>
      <c r="BR132" s="466"/>
      <c r="BS132" s="466"/>
      <c r="BT132" s="466"/>
      <c r="BU132" s="466"/>
      <c r="BV132" s="466"/>
      <c r="BW132" s="466"/>
      <c r="BX132" s="466"/>
      <c r="BY132" s="466"/>
      <c r="BZ132" s="466"/>
      <c r="CA132" s="466"/>
      <c r="CB132" s="467"/>
    </row>
    <row r="133" spans="2:87" ht="9" customHeight="1">
      <c r="B133" s="504"/>
      <c r="C133" s="504"/>
      <c r="D133" s="504"/>
      <c r="E133" s="504"/>
      <c r="F133" s="504"/>
      <c r="G133" s="504"/>
      <c r="H133" s="504"/>
      <c r="I133" s="504"/>
      <c r="J133" s="504"/>
      <c r="K133" s="504"/>
      <c r="L133" s="504"/>
      <c r="M133" s="504"/>
      <c r="N133" s="504"/>
      <c r="O133" s="504"/>
      <c r="P133" s="504"/>
      <c r="Q133" s="504"/>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770" t="s">
        <v>188</v>
      </c>
      <c r="BD133" s="770"/>
      <c r="BE133" s="770"/>
      <c r="BF133" s="770"/>
      <c r="BG133" s="770"/>
      <c r="BH133" s="770"/>
      <c r="BI133" s="770"/>
      <c r="BJ133" s="770"/>
      <c r="BK133" s="770"/>
      <c r="BL133" s="770"/>
      <c r="BM133" s="770"/>
      <c r="BN133" s="770"/>
      <c r="BO133" s="770"/>
      <c r="BP133" s="773" t="s">
        <v>176</v>
      </c>
      <c r="BQ133" s="773"/>
      <c r="BR133" s="773"/>
      <c r="BS133" s="773"/>
      <c r="BT133" s="773"/>
      <c r="BU133" s="773"/>
      <c r="BV133" s="773"/>
      <c r="BW133" s="773"/>
      <c r="BX133" s="773"/>
      <c r="BY133" s="773"/>
      <c r="BZ133" s="773"/>
      <c r="CA133" s="773"/>
      <c r="CB133" s="773"/>
    </row>
    <row r="134" spans="2:87" ht="9" customHeight="1">
      <c r="B134" s="504"/>
      <c r="C134" s="504"/>
      <c r="D134" s="504"/>
      <c r="E134" s="504"/>
      <c r="F134" s="504"/>
      <c r="G134" s="504"/>
      <c r="H134" s="504"/>
      <c r="I134" s="504"/>
      <c r="J134" s="504"/>
      <c r="K134" s="504"/>
      <c r="L134" s="504"/>
      <c r="M134" s="504"/>
      <c r="N134" s="504"/>
      <c r="O134" s="504"/>
      <c r="P134" s="504"/>
      <c r="Q134" s="504"/>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771"/>
      <c r="BD134" s="771"/>
      <c r="BE134" s="771"/>
      <c r="BF134" s="771"/>
      <c r="BG134" s="771"/>
      <c r="BH134" s="771"/>
      <c r="BI134" s="771"/>
      <c r="BJ134" s="771"/>
      <c r="BK134" s="771"/>
      <c r="BL134" s="771"/>
      <c r="BM134" s="771"/>
      <c r="BN134" s="771"/>
      <c r="BO134" s="771"/>
      <c r="BP134" s="774"/>
      <c r="BQ134" s="774"/>
      <c r="BR134" s="774"/>
      <c r="BS134" s="774"/>
      <c r="BT134" s="774"/>
      <c r="BU134" s="774"/>
      <c r="BV134" s="774"/>
      <c r="BW134" s="774"/>
      <c r="BX134" s="774"/>
      <c r="BY134" s="774"/>
      <c r="BZ134" s="774"/>
      <c r="CA134" s="774"/>
      <c r="CB134" s="774"/>
    </row>
    <row r="135" spans="2:87" ht="9" hidden="1" customHeight="1">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816" t="s">
        <v>79</v>
      </c>
      <c r="AA135" s="816"/>
      <c r="AB135" s="816"/>
      <c r="AC135" s="816"/>
      <c r="AD135" s="816"/>
      <c r="AE135" s="816"/>
      <c r="AF135" s="816"/>
      <c r="AG135" s="816"/>
      <c r="AH135" s="249" t="s">
        <v>37</v>
      </c>
      <c r="AI135" s="249"/>
      <c r="AJ135" s="249"/>
      <c r="AK135" s="249"/>
      <c r="AL135" s="249"/>
      <c r="AM135" s="249"/>
      <c r="AN135" s="249"/>
      <c r="AO135" s="249"/>
      <c r="AP135" s="249"/>
      <c r="AQ135" s="249"/>
      <c r="AR135" s="249"/>
      <c r="AS135" s="249"/>
      <c r="AT135" s="249"/>
      <c r="AU135" s="14"/>
      <c r="AV135" s="14"/>
      <c r="AW135" s="14"/>
      <c r="AX135" s="14"/>
      <c r="AY135" s="14"/>
      <c r="AZ135" s="14"/>
      <c r="BA135" s="15"/>
      <c r="BB135" s="16"/>
      <c r="BC135" s="174" t="str">
        <f>MID(請求者情報!C12,3,2)</f>
        <v/>
      </c>
      <c r="BD135" s="175"/>
      <c r="BE135" s="176"/>
      <c r="BF135" s="13"/>
      <c r="BG135" s="174" t="str">
        <f>MID(請求者情報!C12,5,3)</f>
        <v/>
      </c>
      <c r="BH135" s="175"/>
      <c r="BI135" s="175"/>
      <c r="BJ135" s="176"/>
      <c r="BK135" s="16"/>
      <c r="BL135" s="16"/>
      <c r="BM135" s="168" t="s">
        <v>17</v>
      </c>
      <c r="BN135" s="169"/>
      <c r="BO135" s="169"/>
      <c r="BP135" s="169"/>
      <c r="BQ135" s="170"/>
      <c r="BR135" s="17"/>
      <c r="BS135" s="307" t="s">
        <v>21</v>
      </c>
      <c r="BT135" s="307" t="s">
        <v>22</v>
      </c>
      <c r="BU135" s="307">
        <f ca="1">RANDBETWEEN(0,9)</f>
        <v>0</v>
      </c>
      <c r="BV135" s="307">
        <f ca="1">RANDBETWEEN(0,9)</f>
        <v>5</v>
      </c>
      <c r="BW135" s="307">
        <f t="shared" ref="BW135:BZ135" ca="1" si="28">RANDBETWEEN(0,9)</f>
        <v>2</v>
      </c>
      <c r="BX135" s="307">
        <f t="shared" ca="1" si="28"/>
        <v>5</v>
      </c>
      <c r="BY135" s="307">
        <f t="shared" ca="1" si="28"/>
        <v>4</v>
      </c>
      <c r="BZ135" s="307">
        <f t="shared" ca="1" si="28"/>
        <v>7</v>
      </c>
      <c r="CA135" s="304"/>
      <c r="CB135" s="16"/>
    </row>
    <row r="136" spans="2:87" ht="9" hidden="1" customHeight="1">
      <c r="B136" s="13"/>
      <c r="C136" s="13"/>
      <c r="D136" s="13"/>
      <c r="E136" s="13"/>
      <c r="F136" s="13"/>
      <c r="G136" s="13"/>
      <c r="H136" s="13"/>
      <c r="I136" s="13"/>
      <c r="J136" s="13"/>
      <c r="K136" s="13"/>
      <c r="L136" s="13"/>
      <c r="M136" s="13"/>
      <c r="N136" s="13"/>
      <c r="O136" s="13"/>
      <c r="P136" s="13"/>
      <c r="Q136" s="19"/>
      <c r="R136" s="13"/>
      <c r="S136" s="279" t="s">
        <v>0</v>
      </c>
      <c r="T136" s="279"/>
      <c r="U136" s="279"/>
      <c r="V136" s="13"/>
      <c r="W136" s="13"/>
      <c r="X136" s="13"/>
      <c r="Y136" s="13"/>
      <c r="Z136" s="816"/>
      <c r="AA136" s="816"/>
      <c r="AB136" s="816"/>
      <c r="AC136" s="816"/>
      <c r="AD136" s="816"/>
      <c r="AE136" s="816"/>
      <c r="AF136" s="816"/>
      <c r="AG136" s="816"/>
      <c r="AH136" s="249"/>
      <c r="AI136" s="249"/>
      <c r="AJ136" s="249"/>
      <c r="AK136" s="249"/>
      <c r="AL136" s="249"/>
      <c r="AM136" s="249"/>
      <c r="AN136" s="249"/>
      <c r="AO136" s="249"/>
      <c r="AP136" s="249"/>
      <c r="AQ136" s="249"/>
      <c r="AR136" s="249"/>
      <c r="AS136" s="249"/>
      <c r="AT136" s="249"/>
      <c r="AU136" s="14"/>
      <c r="AV136" s="14"/>
      <c r="AW136" s="14"/>
      <c r="AX136" s="14"/>
      <c r="AY136" s="14"/>
      <c r="AZ136" s="14"/>
      <c r="BA136" s="15"/>
      <c r="BB136" s="16"/>
      <c r="BC136" s="177"/>
      <c r="BD136" s="178"/>
      <c r="BE136" s="179"/>
      <c r="BF136" s="13"/>
      <c r="BG136" s="177"/>
      <c r="BH136" s="178"/>
      <c r="BI136" s="178"/>
      <c r="BJ136" s="179"/>
      <c r="BK136" s="16"/>
      <c r="BL136" s="16"/>
      <c r="BM136" s="302"/>
      <c r="BN136" s="166"/>
      <c r="BO136" s="166"/>
      <c r="BP136" s="166"/>
      <c r="BQ136" s="303"/>
      <c r="BR136" s="20"/>
      <c r="BS136" s="308"/>
      <c r="BT136" s="308"/>
      <c r="BU136" s="308"/>
      <c r="BV136" s="308"/>
      <c r="BW136" s="308"/>
      <c r="BX136" s="308"/>
      <c r="BY136" s="308"/>
      <c r="BZ136" s="308"/>
      <c r="CA136" s="305"/>
      <c r="CB136" s="16"/>
    </row>
    <row r="137" spans="2:87" ht="9" hidden="1" customHeight="1">
      <c r="B137" s="13"/>
      <c r="C137" s="13"/>
      <c r="D137" s="13"/>
      <c r="E137" s="13"/>
      <c r="F137" s="13"/>
      <c r="G137" s="13"/>
      <c r="H137" s="13"/>
      <c r="I137" s="13"/>
      <c r="J137" s="13"/>
      <c r="K137" s="13"/>
      <c r="L137" s="13"/>
      <c r="M137" s="13"/>
      <c r="N137" s="13"/>
      <c r="O137" s="13"/>
      <c r="P137" s="13"/>
      <c r="Q137" s="19"/>
      <c r="R137" s="19"/>
      <c r="S137" s="279"/>
      <c r="T137" s="279"/>
      <c r="U137" s="279"/>
      <c r="V137" s="13"/>
      <c r="W137" s="13"/>
      <c r="X137" s="13"/>
      <c r="Y137" s="13"/>
      <c r="Z137" s="816"/>
      <c r="AA137" s="816"/>
      <c r="AB137" s="816"/>
      <c r="AC137" s="816"/>
      <c r="AD137" s="816"/>
      <c r="AE137" s="816"/>
      <c r="AF137" s="816"/>
      <c r="AG137" s="816"/>
      <c r="AH137" s="249"/>
      <c r="AI137" s="249"/>
      <c r="AJ137" s="249"/>
      <c r="AK137" s="249"/>
      <c r="AL137" s="249"/>
      <c r="AM137" s="249"/>
      <c r="AN137" s="249"/>
      <c r="AO137" s="249"/>
      <c r="AP137" s="249"/>
      <c r="AQ137" s="249"/>
      <c r="AR137" s="249"/>
      <c r="AS137" s="249"/>
      <c r="AT137" s="249"/>
      <c r="AU137" s="14"/>
      <c r="AV137" s="21" t="s">
        <v>38</v>
      </c>
      <c r="AW137" s="14"/>
      <c r="AX137" s="14"/>
      <c r="AY137" s="14"/>
      <c r="AZ137" s="14"/>
      <c r="BA137" s="15"/>
      <c r="BB137" s="16"/>
      <c r="BC137" s="180"/>
      <c r="BD137" s="181"/>
      <c r="BE137" s="182"/>
      <c r="BF137" s="13"/>
      <c r="BG137" s="180"/>
      <c r="BH137" s="181"/>
      <c r="BI137" s="181"/>
      <c r="BJ137" s="182"/>
      <c r="BK137" s="16"/>
      <c r="BL137" s="16"/>
      <c r="BM137" s="171"/>
      <c r="BN137" s="172"/>
      <c r="BO137" s="172"/>
      <c r="BP137" s="172"/>
      <c r="BQ137" s="173"/>
      <c r="BR137" s="22"/>
      <c r="BS137" s="309"/>
      <c r="BT137" s="309"/>
      <c r="BU137" s="309"/>
      <c r="BV137" s="309"/>
      <c r="BW137" s="309"/>
      <c r="BX137" s="309"/>
      <c r="BY137" s="309"/>
      <c r="BZ137" s="309"/>
      <c r="CA137" s="306"/>
      <c r="CB137" s="16"/>
    </row>
    <row r="138" spans="2:87" ht="9" hidden="1" customHeight="1">
      <c r="B138" s="13"/>
      <c r="C138" s="13"/>
      <c r="D138" s="13"/>
      <c r="E138" s="13"/>
      <c r="F138" s="13"/>
      <c r="G138" s="13"/>
      <c r="H138" s="13"/>
      <c r="I138" s="13"/>
      <c r="J138" s="13"/>
      <c r="K138" s="13"/>
      <c r="L138" s="13"/>
      <c r="M138" s="13"/>
      <c r="N138" s="13"/>
      <c r="O138" s="13"/>
      <c r="P138" s="13"/>
      <c r="Q138" s="19"/>
      <c r="R138" s="19"/>
      <c r="S138" s="19"/>
      <c r="T138" s="19"/>
      <c r="U138" s="19"/>
      <c r="V138" s="13"/>
      <c r="W138" s="13"/>
      <c r="X138" s="13"/>
      <c r="Y138" s="13"/>
      <c r="Z138" s="13"/>
      <c r="AA138" s="13"/>
      <c r="AB138" s="13"/>
      <c r="AC138" s="13"/>
      <c r="AD138" s="13"/>
      <c r="AE138" s="13"/>
      <c r="AF138" s="13"/>
      <c r="AG138" s="13"/>
      <c r="AH138" s="13"/>
      <c r="AI138" s="23"/>
      <c r="AJ138" s="23"/>
      <c r="AK138" s="23"/>
      <c r="AL138" s="23"/>
      <c r="AM138" s="13"/>
      <c r="AN138" s="13"/>
      <c r="AO138" s="13"/>
      <c r="AP138" s="13"/>
      <c r="AQ138" s="13"/>
      <c r="AR138" s="13"/>
      <c r="AS138" s="13"/>
      <c r="AT138" s="13"/>
      <c r="AU138" s="13"/>
      <c r="AV138" s="13"/>
      <c r="AW138" s="13"/>
      <c r="AX138" s="13"/>
      <c r="AY138" s="13"/>
      <c r="AZ138" s="13"/>
      <c r="BA138" s="24"/>
      <c r="BB138" s="24"/>
      <c r="BC138" s="24"/>
      <c r="BD138" s="24"/>
      <c r="BE138" s="24"/>
      <c r="BF138" s="24"/>
      <c r="BG138" s="24"/>
      <c r="BH138" s="24"/>
      <c r="BI138" s="24"/>
      <c r="BJ138" s="24"/>
      <c r="BK138" s="16"/>
      <c r="BL138" s="16"/>
      <c r="BM138" s="16"/>
      <c r="BN138" s="16"/>
      <c r="BO138" s="16"/>
      <c r="BP138" s="16"/>
      <c r="BQ138" s="16"/>
      <c r="BR138" s="16"/>
      <c r="BS138" s="16"/>
      <c r="BT138" s="16"/>
      <c r="BU138" s="16"/>
      <c r="BV138" s="16"/>
      <c r="BW138" s="16"/>
      <c r="BX138" s="16"/>
      <c r="BY138" s="16"/>
      <c r="BZ138" s="16"/>
      <c r="CA138" s="16"/>
      <c r="CB138" s="16"/>
    </row>
    <row r="139" spans="2:87" ht="9" hidden="1" customHeight="1">
      <c r="B139" s="13"/>
      <c r="C139" s="13"/>
      <c r="D139" s="13"/>
      <c r="E139" s="13"/>
      <c r="F139" s="13"/>
      <c r="G139" s="13"/>
      <c r="H139" s="13"/>
      <c r="I139" s="13"/>
      <c r="J139" s="13"/>
      <c r="K139" s="13"/>
      <c r="L139" s="13"/>
      <c r="M139" s="13"/>
      <c r="N139" s="13"/>
      <c r="O139" s="13"/>
      <c r="P139" s="13"/>
      <c r="Q139" s="101"/>
      <c r="R139" s="101"/>
      <c r="S139" s="101"/>
      <c r="T139" s="101"/>
      <c r="U139" s="101"/>
      <c r="V139" s="13"/>
      <c r="W139" s="13"/>
      <c r="X139" s="13"/>
      <c r="Y139" s="13"/>
      <c r="Z139" s="250" t="s">
        <v>16</v>
      </c>
      <c r="AA139" s="250"/>
      <c r="AB139" s="250"/>
      <c r="AC139" s="250"/>
      <c r="AD139" s="264" t="str">
        <f>IF(AI139&lt;&gt;"",TEXT(AI139&amp;"/1/1","(ggge年）"),"")</f>
        <v>(令和5年)</v>
      </c>
      <c r="AE139" s="264"/>
      <c r="AF139" s="264"/>
      <c r="AG139" s="264"/>
      <c r="AH139" s="25"/>
      <c r="AI139" s="260">
        <f>IF($AI$9="","",$AI$9)</f>
        <v>2023</v>
      </c>
      <c r="AJ139" s="260"/>
      <c r="AK139" s="260"/>
      <c r="AL139" s="260"/>
      <c r="AM139" s="250" t="s">
        <v>13</v>
      </c>
      <c r="AN139" s="250"/>
      <c r="AO139" s="262" t="str">
        <f>IF($AO$9="","",$AO$9)</f>
        <v/>
      </c>
      <c r="AP139" s="262"/>
      <c r="AQ139" s="250" t="s">
        <v>12</v>
      </c>
      <c r="AR139" s="250"/>
      <c r="AS139" s="262" t="str">
        <f>IF($AS$9="","",$AS$9)</f>
        <v/>
      </c>
      <c r="AT139" s="262"/>
      <c r="AU139" s="250" t="s">
        <v>11</v>
      </c>
      <c r="AV139" s="250"/>
      <c r="AW139" s="13"/>
      <c r="AX139" s="13"/>
      <c r="AY139" s="13"/>
      <c r="AZ139" s="13"/>
      <c r="BA139" s="16"/>
      <c r="BB139" s="16"/>
      <c r="BC139" s="16"/>
      <c r="BD139" s="16"/>
      <c r="BE139" s="16"/>
      <c r="BF139" s="16"/>
      <c r="BG139" s="16"/>
      <c r="BH139" s="16"/>
      <c r="BI139" s="26"/>
      <c r="BJ139" s="310" t="s">
        <v>70</v>
      </c>
      <c r="BK139" s="310"/>
      <c r="BL139" s="310"/>
      <c r="BM139" s="310"/>
      <c r="BN139" s="310"/>
      <c r="BO139" s="310"/>
      <c r="BP139" s="310"/>
      <c r="BQ139" s="310"/>
      <c r="BR139" s="310"/>
      <c r="BS139" s="310"/>
      <c r="BT139" s="310"/>
      <c r="BU139" s="310"/>
      <c r="BV139" s="310"/>
      <c r="BW139" s="310"/>
      <c r="BX139" s="310"/>
      <c r="BY139" s="310"/>
      <c r="BZ139" s="310"/>
      <c r="CA139" s="16"/>
      <c r="CB139" s="16"/>
      <c r="CE139" s="27"/>
      <c r="CF139" s="27"/>
      <c r="CG139" s="27"/>
      <c r="CH139" s="27"/>
      <c r="CI139" s="27"/>
    </row>
    <row r="140" spans="2:87" ht="9" hidden="1" customHeight="1">
      <c r="B140" s="13"/>
      <c r="C140" s="13"/>
      <c r="D140" s="294" t="s">
        <v>18</v>
      </c>
      <c r="E140" s="294"/>
      <c r="F140" s="294"/>
      <c r="G140" s="294"/>
      <c r="H140" s="294"/>
      <c r="I140" s="294"/>
      <c r="J140" s="294"/>
      <c r="K140" s="294"/>
      <c r="L140" s="294"/>
      <c r="M140" s="294"/>
      <c r="N140" s="294"/>
      <c r="O140" s="294"/>
      <c r="P140" s="294"/>
      <c r="Q140" s="294"/>
      <c r="R140" s="294"/>
      <c r="S140" s="101"/>
      <c r="T140" s="101"/>
      <c r="U140" s="101"/>
      <c r="V140" s="13"/>
      <c r="W140" s="13"/>
      <c r="X140" s="13"/>
      <c r="Y140" s="13"/>
      <c r="Z140" s="166"/>
      <c r="AA140" s="166"/>
      <c r="AB140" s="166"/>
      <c r="AC140" s="166"/>
      <c r="AD140" s="265"/>
      <c r="AE140" s="265"/>
      <c r="AF140" s="265"/>
      <c r="AG140" s="265"/>
      <c r="AH140" s="25"/>
      <c r="AI140" s="532"/>
      <c r="AJ140" s="532"/>
      <c r="AK140" s="532"/>
      <c r="AL140" s="532"/>
      <c r="AM140" s="166"/>
      <c r="AN140" s="166"/>
      <c r="AO140" s="533"/>
      <c r="AP140" s="533"/>
      <c r="AQ140" s="166"/>
      <c r="AR140" s="166"/>
      <c r="AS140" s="533"/>
      <c r="AT140" s="533"/>
      <c r="AU140" s="166"/>
      <c r="AV140" s="166"/>
      <c r="AW140" s="13"/>
      <c r="AX140" s="13"/>
      <c r="AY140" s="13"/>
      <c r="AZ140" s="13"/>
      <c r="BA140" s="16"/>
      <c r="BB140" s="16"/>
      <c r="BC140" s="16"/>
      <c r="BD140" s="16"/>
      <c r="BE140" s="16"/>
      <c r="BF140" s="16"/>
      <c r="BG140" s="16"/>
      <c r="BH140" s="16"/>
      <c r="BI140" s="26"/>
      <c r="BJ140" s="311"/>
      <c r="BK140" s="311"/>
      <c r="BL140" s="311"/>
      <c r="BM140" s="311"/>
      <c r="BN140" s="311"/>
      <c r="BO140" s="311"/>
      <c r="BP140" s="311"/>
      <c r="BQ140" s="311"/>
      <c r="BR140" s="311"/>
      <c r="BS140" s="311"/>
      <c r="BT140" s="311"/>
      <c r="BU140" s="311"/>
      <c r="BV140" s="311"/>
      <c r="BW140" s="311"/>
      <c r="BX140" s="311"/>
      <c r="BY140" s="311"/>
      <c r="BZ140" s="311"/>
      <c r="CA140" s="16"/>
      <c r="CB140" s="16"/>
      <c r="CE140" s="27"/>
      <c r="CF140" s="27"/>
      <c r="CG140" s="27"/>
      <c r="CH140" s="27"/>
      <c r="CI140" s="27"/>
    </row>
    <row r="141" spans="2:87" ht="9" hidden="1" customHeight="1">
      <c r="B141" s="13"/>
      <c r="C141" s="13"/>
      <c r="D141" s="294"/>
      <c r="E141" s="294"/>
      <c r="F141" s="294"/>
      <c r="G141" s="294"/>
      <c r="H141" s="294"/>
      <c r="I141" s="294"/>
      <c r="J141" s="294"/>
      <c r="K141" s="294"/>
      <c r="L141" s="294"/>
      <c r="M141" s="294"/>
      <c r="N141" s="294"/>
      <c r="O141" s="294"/>
      <c r="P141" s="294"/>
      <c r="Q141" s="294"/>
      <c r="R141" s="294"/>
      <c r="S141" s="101"/>
      <c r="T141" s="101"/>
      <c r="U141" s="101"/>
      <c r="V141" s="13"/>
      <c r="W141" s="534" t="s">
        <v>58</v>
      </c>
      <c r="X141" s="535"/>
      <c r="Y141" s="535"/>
      <c r="Z141" s="535"/>
      <c r="AA141" s="535"/>
      <c r="AB141" s="535"/>
      <c r="AC141" s="535"/>
      <c r="AD141" s="535"/>
      <c r="AE141" s="535"/>
      <c r="AF141" s="538" t="s">
        <v>66</v>
      </c>
      <c r="AG141" s="538"/>
      <c r="AH141" s="540" t="str">
        <f>IF(請求者情報!C14="","",請求者情報!C14)</f>
        <v/>
      </c>
      <c r="AI141" s="540"/>
      <c r="AJ141" s="540"/>
      <c r="AK141" s="540"/>
      <c r="AL141" s="540"/>
      <c r="AM141" s="540"/>
      <c r="AN141" s="540"/>
      <c r="AO141" s="540"/>
      <c r="AP141" s="540"/>
      <c r="AQ141" s="540"/>
      <c r="AR141" s="540"/>
      <c r="AS141" s="540"/>
      <c r="AT141" s="540"/>
      <c r="AU141" s="540"/>
      <c r="AV141" s="541"/>
      <c r="AW141" s="13"/>
      <c r="AX141" s="92" t="s">
        <v>129</v>
      </c>
      <c r="AY141" s="92"/>
      <c r="AZ141" s="92"/>
      <c r="BA141" s="92"/>
      <c r="BB141" s="92"/>
      <c r="BC141" s="92"/>
      <c r="BD141" s="92"/>
      <c r="BE141" s="93"/>
      <c r="BF141" s="93"/>
      <c r="BG141" s="93"/>
      <c r="BH141" s="93"/>
      <c r="BI141" s="93"/>
      <c r="BJ141" s="93"/>
      <c r="BK141" s="93"/>
      <c r="BL141" s="93"/>
      <c r="BM141" s="93"/>
      <c r="BN141" s="93"/>
      <c r="BO141" s="93"/>
      <c r="BP141" s="93"/>
      <c r="BQ141" s="93"/>
      <c r="BR141" s="93"/>
      <c r="BS141" s="93"/>
      <c r="BT141" s="93"/>
      <c r="BU141" s="93"/>
      <c r="BV141" s="93"/>
      <c r="BW141" s="93"/>
      <c r="BX141" s="93"/>
      <c r="BY141" s="93"/>
      <c r="BZ141" s="93"/>
      <c r="CA141" s="93"/>
      <c r="CB141" s="93"/>
      <c r="CE141" s="27"/>
      <c r="CF141" s="27"/>
      <c r="CG141" s="27"/>
      <c r="CH141" s="27"/>
      <c r="CI141" s="27"/>
    </row>
    <row r="142" spans="2:87" ht="9" hidden="1" customHeight="1">
      <c r="B142" s="13"/>
      <c r="C142" s="13"/>
      <c r="D142" s="13"/>
      <c r="E142" s="13"/>
      <c r="F142" s="13"/>
      <c r="G142" s="13"/>
      <c r="H142" s="13"/>
      <c r="I142" s="13"/>
      <c r="J142" s="13"/>
      <c r="K142" s="13"/>
      <c r="L142" s="13"/>
      <c r="M142" s="13"/>
      <c r="N142" s="13"/>
      <c r="O142" s="13"/>
      <c r="P142" s="286" t="s">
        <v>64</v>
      </c>
      <c r="Q142" s="287"/>
      <c r="R142" s="288"/>
      <c r="S142" s="100"/>
      <c r="T142" s="796">
        <v>401</v>
      </c>
      <c r="U142" s="796"/>
      <c r="V142" s="13"/>
      <c r="W142" s="536"/>
      <c r="X142" s="537"/>
      <c r="Y142" s="537"/>
      <c r="Z142" s="537"/>
      <c r="AA142" s="537"/>
      <c r="AB142" s="537"/>
      <c r="AC142" s="537"/>
      <c r="AD142" s="537"/>
      <c r="AE142" s="537"/>
      <c r="AF142" s="539"/>
      <c r="AG142" s="539"/>
      <c r="AH142" s="542"/>
      <c r="AI142" s="542"/>
      <c r="AJ142" s="542"/>
      <c r="AK142" s="542"/>
      <c r="AL142" s="542"/>
      <c r="AM142" s="542"/>
      <c r="AN142" s="542"/>
      <c r="AO142" s="542"/>
      <c r="AP142" s="542"/>
      <c r="AQ142" s="542"/>
      <c r="AR142" s="542"/>
      <c r="AS142" s="542"/>
      <c r="AT142" s="542"/>
      <c r="AU142" s="542"/>
      <c r="AV142" s="543"/>
      <c r="AW142" s="13"/>
      <c r="AX142" s="49" t="s">
        <v>94</v>
      </c>
      <c r="AY142" s="49"/>
      <c r="AZ142" s="49"/>
      <c r="BA142" s="49"/>
      <c r="BB142" s="49"/>
      <c r="BC142" s="49"/>
      <c r="BD142" s="49"/>
      <c r="BE142" s="49" t="s">
        <v>108</v>
      </c>
      <c r="BF142" s="49"/>
      <c r="BG142" s="49"/>
      <c r="BH142" s="49"/>
      <c r="BI142" s="49"/>
      <c r="BJ142" s="94"/>
      <c r="BK142" s="49"/>
      <c r="BL142" s="94"/>
      <c r="BM142" s="49" t="s">
        <v>124</v>
      </c>
      <c r="BN142" s="49"/>
      <c r="BO142" s="49"/>
      <c r="BP142" s="49"/>
      <c r="BQ142" s="49"/>
      <c r="BR142" s="49"/>
      <c r="BS142" s="49"/>
      <c r="BT142" s="94"/>
      <c r="BU142" s="94"/>
      <c r="BV142" s="49" t="s">
        <v>128</v>
      </c>
      <c r="BW142" s="49"/>
      <c r="BX142" s="49"/>
      <c r="BY142" s="49"/>
      <c r="BZ142" s="49"/>
      <c r="CA142" s="49"/>
      <c r="CB142" s="49"/>
      <c r="CE142" s="27"/>
      <c r="CF142" s="27"/>
      <c r="CG142" s="27"/>
      <c r="CH142" s="27"/>
      <c r="CI142" s="27"/>
    </row>
    <row r="143" spans="2:87" ht="9" hidden="1" customHeight="1">
      <c r="B143" s="544" t="s">
        <v>5</v>
      </c>
      <c r="C143" s="544"/>
      <c r="D143" s="544"/>
      <c r="E143" s="544"/>
      <c r="F143" s="544"/>
      <c r="G143" s="280"/>
      <c r="H143" s="282"/>
      <c r="I143" s="282"/>
      <c r="J143" s="284"/>
      <c r="K143" s="13"/>
      <c r="L143" s="13"/>
      <c r="M143" s="13"/>
      <c r="N143" s="13"/>
      <c r="O143" s="13"/>
      <c r="P143" s="289"/>
      <c r="Q143" s="290"/>
      <c r="R143" s="291"/>
      <c r="S143" s="13"/>
      <c r="T143" s="796">
        <v>402</v>
      </c>
      <c r="U143" s="796"/>
      <c r="V143" s="13"/>
      <c r="W143" s="28"/>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805" t="s">
        <v>25</v>
      </c>
      <c r="AU143" s="805"/>
      <c r="AV143" s="806"/>
      <c r="AW143" s="13"/>
      <c r="AX143" s="49" t="s">
        <v>95</v>
      </c>
      <c r="AY143" s="49"/>
      <c r="AZ143" s="49"/>
      <c r="BA143" s="49"/>
      <c r="BB143" s="49"/>
      <c r="BC143" s="49"/>
      <c r="BD143" s="49"/>
      <c r="BE143" s="49" t="s">
        <v>109</v>
      </c>
      <c r="BF143" s="49"/>
      <c r="BG143" s="49"/>
      <c r="BH143" s="49"/>
      <c r="BI143" s="49"/>
      <c r="BJ143" s="94"/>
      <c r="BK143" s="49"/>
      <c r="BL143" s="94"/>
      <c r="BM143" s="49" t="s">
        <v>130</v>
      </c>
      <c r="BN143" s="49"/>
      <c r="BO143" s="49"/>
      <c r="BP143" s="49"/>
      <c r="BQ143" s="49"/>
      <c r="BR143" s="49"/>
      <c r="BS143" s="49"/>
      <c r="BT143" s="94"/>
      <c r="BU143" s="94"/>
      <c r="BV143" s="49" t="s">
        <v>135</v>
      </c>
      <c r="BW143" s="49"/>
      <c r="BX143" s="49"/>
      <c r="BY143" s="49"/>
      <c r="BZ143" s="49"/>
      <c r="CA143" s="49"/>
      <c r="CB143" s="49"/>
    </row>
    <row r="144" spans="2:87" ht="9" hidden="1" customHeight="1">
      <c r="B144" s="544"/>
      <c r="C144" s="544"/>
      <c r="D144" s="544"/>
      <c r="E144" s="544"/>
      <c r="F144" s="544"/>
      <c r="G144" s="281"/>
      <c r="H144" s="283"/>
      <c r="I144" s="283"/>
      <c r="J144" s="285"/>
      <c r="K144" s="13"/>
      <c r="L144" s="13"/>
      <c r="M144" s="13"/>
      <c r="N144" s="13"/>
      <c r="O144" s="13"/>
      <c r="P144" s="280"/>
      <c r="Q144" s="282"/>
      <c r="R144" s="284"/>
      <c r="S144" s="13"/>
      <c r="T144" s="796">
        <v>403</v>
      </c>
      <c r="U144" s="796"/>
      <c r="V144" s="13"/>
      <c r="W144" s="28"/>
      <c r="X144" s="299" t="str">
        <f>IF(請求者情報!C2="","",請求者情報!C2)</f>
        <v/>
      </c>
      <c r="Y144" s="299"/>
      <c r="Z144" s="299"/>
      <c r="AA144" s="299"/>
      <c r="AB144" s="299"/>
      <c r="AC144" s="299"/>
      <c r="AD144" s="29"/>
      <c r="AE144" s="29"/>
      <c r="AF144" s="29"/>
      <c r="AG144" s="29"/>
      <c r="AH144" s="29"/>
      <c r="AI144" s="29"/>
      <c r="AJ144" s="29"/>
      <c r="AK144" s="29"/>
      <c r="AL144" s="29"/>
      <c r="AM144" s="29"/>
      <c r="AN144" s="29"/>
      <c r="AO144" s="29"/>
      <c r="AP144" s="29"/>
      <c r="AQ144" s="29"/>
      <c r="AR144" s="29"/>
      <c r="AS144" s="29"/>
      <c r="AT144" s="805"/>
      <c r="AU144" s="805"/>
      <c r="AV144" s="806"/>
      <c r="AW144" s="13"/>
      <c r="AX144" s="49" t="s">
        <v>96</v>
      </c>
      <c r="AY144" s="49"/>
      <c r="AZ144" s="49"/>
      <c r="BA144" s="49"/>
      <c r="BB144" s="49"/>
      <c r="BC144" s="49"/>
      <c r="BD144" s="49"/>
      <c r="BE144" s="49" t="s">
        <v>110</v>
      </c>
      <c r="BF144" s="49"/>
      <c r="BG144" s="49"/>
      <c r="BH144" s="49"/>
      <c r="BI144" s="49"/>
      <c r="BJ144" s="94"/>
      <c r="BK144" s="49"/>
      <c r="BL144" s="94"/>
      <c r="BM144" s="49" t="s">
        <v>125</v>
      </c>
      <c r="BN144" s="49"/>
      <c r="BO144" s="49"/>
      <c r="BP144" s="49"/>
      <c r="BQ144" s="49"/>
      <c r="BR144" s="49"/>
      <c r="BS144" s="49"/>
      <c r="BT144" s="94"/>
      <c r="BU144" s="94"/>
      <c r="BV144" s="49" t="s">
        <v>136</v>
      </c>
      <c r="BW144" s="49"/>
      <c r="BX144" s="49"/>
      <c r="BY144" s="49"/>
      <c r="BZ144" s="49"/>
      <c r="CA144" s="49"/>
      <c r="CB144" s="49"/>
    </row>
    <row r="145" spans="2:81" ht="9" hidden="1" customHeight="1">
      <c r="B145" s="544" t="s">
        <v>1</v>
      </c>
      <c r="C145" s="544"/>
      <c r="D145" s="544"/>
      <c r="E145" s="544"/>
      <c r="F145" s="544"/>
      <c r="G145" s="280"/>
      <c r="H145" s="282"/>
      <c r="I145" s="282"/>
      <c r="J145" s="282"/>
      <c r="K145" s="282"/>
      <c r="L145" s="282"/>
      <c r="M145" s="284"/>
      <c r="N145" s="13"/>
      <c r="O145" s="13"/>
      <c r="P145" s="281"/>
      <c r="Q145" s="283"/>
      <c r="R145" s="285"/>
      <c r="S145" s="13"/>
      <c r="T145" s="102"/>
      <c r="U145" s="102"/>
      <c r="V145" s="13"/>
      <c r="W145" s="28"/>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805"/>
      <c r="AU145" s="805"/>
      <c r="AV145" s="806"/>
      <c r="AW145" s="13"/>
      <c r="AX145" s="49" t="s">
        <v>97</v>
      </c>
      <c r="AY145" s="49"/>
      <c r="AZ145" s="49"/>
      <c r="BA145" s="49"/>
      <c r="BB145" s="49"/>
      <c r="BC145" s="49"/>
      <c r="BD145" s="49"/>
      <c r="BE145" s="49" t="s">
        <v>111</v>
      </c>
      <c r="BF145" s="49"/>
      <c r="BG145" s="49"/>
      <c r="BH145" s="49"/>
      <c r="BI145" s="49"/>
      <c r="BJ145" s="94"/>
      <c r="BK145" s="49"/>
      <c r="BL145" s="94"/>
      <c r="BM145" s="49" t="s">
        <v>126</v>
      </c>
      <c r="BN145" s="49"/>
      <c r="BO145" s="49"/>
      <c r="BP145" s="49"/>
      <c r="BQ145" s="49"/>
      <c r="BR145" s="49"/>
      <c r="BS145" s="49"/>
      <c r="BT145" s="94"/>
      <c r="BU145" s="94"/>
      <c r="BV145" s="49" t="s">
        <v>137</v>
      </c>
      <c r="BW145" s="49"/>
      <c r="BX145" s="49"/>
      <c r="BY145" s="49"/>
      <c r="BZ145" s="49"/>
      <c r="CA145" s="49"/>
      <c r="CB145" s="49"/>
    </row>
    <row r="146" spans="2:81" ht="9" hidden="1" customHeight="1">
      <c r="B146" s="544"/>
      <c r="C146" s="544"/>
      <c r="D146" s="544"/>
      <c r="E146" s="544"/>
      <c r="F146" s="544"/>
      <c r="G146" s="281"/>
      <c r="H146" s="283"/>
      <c r="I146" s="283"/>
      <c r="J146" s="283"/>
      <c r="K146" s="283"/>
      <c r="L146" s="283"/>
      <c r="M146" s="285"/>
      <c r="N146" s="13"/>
      <c r="O146" s="13"/>
      <c r="P146" s="13"/>
      <c r="Q146" s="101"/>
      <c r="R146" s="101"/>
      <c r="S146" s="101"/>
      <c r="T146" s="798" t="s">
        <v>157</v>
      </c>
      <c r="U146" s="798"/>
      <c r="V146" s="13"/>
      <c r="W146" s="28"/>
      <c r="X146" s="246" t="str">
        <f>IF(請求者情報!C3="","",請求者情報!C3)</f>
        <v/>
      </c>
      <c r="Y146" s="246"/>
      <c r="Z146" s="246"/>
      <c r="AA146" s="246"/>
      <c r="AB146" s="246"/>
      <c r="AC146" s="246"/>
      <c r="AD146" s="246"/>
      <c r="AE146" s="246"/>
      <c r="AF146" s="246"/>
      <c r="AG146" s="246"/>
      <c r="AH146" s="246"/>
      <c r="AI146" s="246"/>
      <c r="AJ146" s="246"/>
      <c r="AK146" s="246"/>
      <c r="AL146" s="246"/>
      <c r="AM146" s="246"/>
      <c r="AN146" s="246"/>
      <c r="AO146" s="246"/>
      <c r="AP146" s="246"/>
      <c r="AQ146" s="246"/>
      <c r="AR146" s="246"/>
      <c r="AS146" s="246"/>
      <c r="AT146" s="805"/>
      <c r="AU146" s="805"/>
      <c r="AV146" s="806"/>
      <c r="AW146" s="13"/>
      <c r="AX146" s="49" t="s">
        <v>98</v>
      </c>
      <c r="AY146" s="49"/>
      <c r="AZ146" s="49"/>
      <c r="BA146" s="49"/>
      <c r="BB146" s="49"/>
      <c r="BC146" s="49"/>
      <c r="BD146" s="49"/>
      <c r="BE146" s="49" t="s">
        <v>112</v>
      </c>
      <c r="BF146" s="49"/>
      <c r="BG146" s="49"/>
      <c r="BH146" s="49"/>
      <c r="BI146" s="49"/>
      <c r="BJ146" s="94"/>
      <c r="BK146" s="49"/>
      <c r="BL146" s="94"/>
      <c r="BM146" s="49" t="s">
        <v>127</v>
      </c>
      <c r="BN146" s="49"/>
      <c r="BO146" s="49"/>
      <c r="BP146" s="49"/>
      <c r="BQ146" s="49"/>
      <c r="BR146" s="49"/>
      <c r="BS146" s="49"/>
      <c r="BT146" s="94"/>
      <c r="BU146" s="94"/>
      <c r="BV146" s="49" t="s">
        <v>138</v>
      </c>
      <c r="BW146" s="49"/>
      <c r="BX146" s="49"/>
      <c r="BY146" s="49"/>
      <c r="BZ146" s="49"/>
      <c r="CA146" s="49"/>
      <c r="CB146" s="49"/>
    </row>
    <row r="147" spans="2:81" ht="9" hidden="1" customHeight="1">
      <c r="B147" s="383" t="s">
        <v>65</v>
      </c>
      <c r="C147" s="384"/>
      <c r="D147" s="384"/>
      <c r="E147" s="384"/>
      <c r="F147" s="384"/>
      <c r="G147" s="384"/>
      <c r="H147" s="384"/>
      <c r="I147" s="384"/>
      <c r="J147" s="384"/>
      <c r="K147" s="384"/>
      <c r="L147" s="384"/>
      <c r="M147" s="384"/>
      <c r="N147" s="384"/>
      <c r="O147" s="384"/>
      <c r="P147" s="384"/>
      <c r="Q147" s="384"/>
      <c r="R147" s="385"/>
      <c r="S147" s="13"/>
      <c r="T147" s="796" t="s">
        <v>158</v>
      </c>
      <c r="U147" s="796"/>
      <c r="V147" s="13"/>
      <c r="W147" s="28"/>
      <c r="X147" s="246" t="str">
        <f>IF(請求者情報!C4="","",請求者情報!C4)</f>
        <v/>
      </c>
      <c r="Y147" s="246"/>
      <c r="Z147" s="246"/>
      <c r="AA147" s="246"/>
      <c r="AB147" s="246"/>
      <c r="AC147" s="246"/>
      <c r="AD147" s="246"/>
      <c r="AE147" s="246"/>
      <c r="AF147" s="246"/>
      <c r="AG147" s="246"/>
      <c r="AH147" s="246"/>
      <c r="AI147" s="246"/>
      <c r="AJ147" s="246"/>
      <c r="AK147" s="246"/>
      <c r="AL147" s="246"/>
      <c r="AM147" s="246"/>
      <c r="AN147" s="246"/>
      <c r="AO147" s="246"/>
      <c r="AP147" s="246"/>
      <c r="AQ147" s="246"/>
      <c r="AR147" s="246"/>
      <c r="AS147" s="246"/>
      <c r="AT147" s="805"/>
      <c r="AU147" s="805"/>
      <c r="AV147" s="806"/>
      <c r="AW147" s="13"/>
      <c r="AX147" s="49" t="s">
        <v>99</v>
      </c>
      <c r="AY147" s="49"/>
      <c r="AZ147" s="49"/>
      <c r="BA147" s="49"/>
      <c r="BB147" s="49"/>
      <c r="BC147" s="49"/>
      <c r="BD147" s="49"/>
      <c r="BE147" s="49" t="s">
        <v>113</v>
      </c>
      <c r="BF147" s="49"/>
      <c r="BG147" s="49"/>
      <c r="BH147" s="49"/>
      <c r="BI147" s="49"/>
      <c r="BJ147" s="94"/>
      <c r="BK147" s="49"/>
      <c r="BL147" s="94"/>
      <c r="BM147" s="49" t="s">
        <v>144</v>
      </c>
      <c r="BN147" s="49"/>
      <c r="BO147" s="49"/>
      <c r="BP147" s="49"/>
      <c r="BQ147" s="49"/>
      <c r="BR147" s="49"/>
      <c r="BS147" s="49"/>
      <c r="BT147" s="94"/>
      <c r="BU147" s="94"/>
      <c r="BV147" s="49" t="s">
        <v>139</v>
      </c>
      <c r="BW147" s="49"/>
      <c r="BX147" s="49"/>
      <c r="BY147" s="49"/>
      <c r="BZ147" s="49"/>
      <c r="CA147" s="49"/>
      <c r="CB147" s="49"/>
    </row>
    <row r="148" spans="2:81" ht="9" hidden="1" customHeight="1">
      <c r="B148" s="386"/>
      <c r="C148" s="387"/>
      <c r="D148" s="387"/>
      <c r="E148" s="387"/>
      <c r="F148" s="387"/>
      <c r="G148" s="387"/>
      <c r="H148" s="387"/>
      <c r="I148" s="387"/>
      <c r="J148" s="387"/>
      <c r="K148" s="387"/>
      <c r="L148" s="387"/>
      <c r="M148" s="387"/>
      <c r="N148" s="387"/>
      <c r="O148" s="387"/>
      <c r="P148" s="387"/>
      <c r="Q148" s="387"/>
      <c r="R148" s="388"/>
      <c r="S148" s="13"/>
      <c r="T148" s="796" t="s">
        <v>159</v>
      </c>
      <c r="U148" s="796"/>
      <c r="V148" s="13"/>
      <c r="W148" s="28"/>
      <c r="X148" s="248" t="str">
        <f>IF(請求者情報!C5="","",請求者情報!C5)</f>
        <v/>
      </c>
      <c r="Y148" s="248"/>
      <c r="Z148" s="248"/>
      <c r="AA148" s="248"/>
      <c r="AB148" s="248"/>
      <c r="AC148" s="248"/>
      <c r="AD148" s="248"/>
      <c r="AE148" s="248"/>
      <c r="AF148" s="248"/>
      <c r="AG148" s="248"/>
      <c r="AH148" s="248"/>
      <c r="AI148" s="248"/>
      <c r="AJ148" s="248"/>
      <c r="AK148" s="248"/>
      <c r="AL148" s="248"/>
      <c r="AM148" s="248"/>
      <c r="AN148" s="248"/>
      <c r="AO148" s="248"/>
      <c r="AP148" s="248"/>
      <c r="AQ148" s="248"/>
      <c r="AR148" s="248"/>
      <c r="AS148" s="248"/>
      <c r="AT148" s="805"/>
      <c r="AU148" s="805"/>
      <c r="AV148" s="806"/>
      <c r="AW148" s="13"/>
      <c r="AX148" s="49" t="s">
        <v>100</v>
      </c>
      <c r="AY148" s="49"/>
      <c r="AZ148" s="49"/>
      <c r="BA148" s="49"/>
      <c r="BB148" s="49"/>
      <c r="BC148" s="49"/>
      <c r="BD148" s="49"/>
      <c r="BE148" s="49" t="s">
        <v>114</v>
      </c>
      <c r="BF148" s="49"/>
      <c r="BG148" s="49"/>
      <c r="BH148" s="49"/>
      <c r="BI148" s="49"/>
      <c r="BJ148" s="94"/>
      <c r="BK148" s="49"/>
      <c r="BL148" s="94"/>
      <c r="BM148" s="49" t="s">
        <v>145</v>
      </c>
      <c r="BN148" s="49"/>
      <c r="BO148" s="49"/>
      <c r="BP148" s="49"/>
      <c r="BQ148" s="49"/>
      <c r="BR148" s="49"/>
      <c r="BS148" s="49"/>
      <c r="BT148" s="94"/>
      <c r="BU148" s="94"/>
      <c r="BV148" s="49" t="s">
        <v>140</v>
      </c>
      <c r="BW148" s="49"/>
      <c r="BX148" s="49"/>
      <c r="BY148" s="49"/>
      <c r="BZ148" s="49"/>
      <c r="CA148" s="49"/>
      <c r="CB148" s="49"/>
    </row>
    <row r="149" spans="2:81" ht="9" hidden="1" customHeight="1">
      <c r="B149" s="392" t="str">
        <f>IF($B$19="","",$B$19)</f>
        <v/>
      </c>
      <c r="C149" s="393"/>
      <c r="D149" s="393"/>
      <c r="E149" s="393"/>
      <c r="F149" s="393"/>
      <c r="G149" s="393"/>
      <c r="H149" s="393"/>
      <c r="I149" s="393"/>
      <c r="J149" s="393"/>
      <c r="K149" s="393"/>
      <c r="L149" s="393"/>
      <c r="M149" s="393"/>
      <c r="N149" s="393"/>
      <c r="O149" s="393"/>
      <c r="P149" s="393"/>
      <c r="Q149" s="393"/>
      <c r="R149" s="394"/>
      <c r="S149" s="13"/>
      <c r="T149" s="796" t="s">
        <v>160</v>
      </c>
      <c r="U149" s="796"/>
      <c r="V149" s="13"/>
      <c r="W149" s="28"/>
      <c r="X149" s="248"/>
      <c r="Y149" s="248"/>
      <c r="Z149" s="248"/>
      <c r="AA149" s="248"/>
      <c r="AB149" s="248"/>
      <c r="AC149" s="248"/>
      <c r="AD149" s="248"/>
      <c r="AE149" s="248"/>
      <c r="AF149" s="248"/>
      <c r="AG149" s="248"/>
      <c r="AH149" s="248"/>
      <c r="AI149" s="248"/>
      <c r="AJ149" s="248"/>
      <c r="AK149" s="248"/>
      <c r="AL149" s="248"/>
      <c r="AM149" s="248"/>
      <c r="AN149" s="248"/>
      <c r="AO149" s="248"/>
      <c r="AP149" s="248"/>
      <c r="AQ149" s="248"/>
      <c r="AR149" s="248"/>
      <c r="AS149" s="248"/>
      <c r="AT149" s="805"/>
      <c r="AU149" s="805"/>
      <c r="AV149" s="806"/>
      <c r="AW149" s="13"/>
      <c r="AX149" s="49" t="s">
        <v>156</v>
      </c>
      <c r="AY149" s="49"/>
      <c r="AZ149" s="49"/>
      <c r="BA149" s="49"/>
      <c r="BB149" s="49"/>
      <c r="BC149" s="49"/>
      <c r="BD149" s="49"/>
      <c r="BE149" s="49" t="s">
        <v>115</v>
      </c>
      <c r="BF149" s="49"/>
      <c r="BG149" s="49"/>
      <c r="BH149" s="49"/>
      <c r="BI149" s="49"/>
      <c r="BJ149" s="94"/>
      <c r="BK149" s="49"/>
      <c r="BL149" s="94"/>
      <c r="BM149" s="49" t="s">
        <v>146</v>
      </c>
      <c r="BN149" s="49"/>
      <c r="BO149" s="49"/>
      <c r="BP149" s="49"/>
      <c r="BQ149" s="49"/>
      <c r="BR149" s="49"/>
      <c r="BS149" s="49"/>
      <c r="BT149" s="94"/>
      <c r="BU149" s="94"/>
      <c r="BV149" s="49" t="s">
        <v>141</v>
      </c>
      <c r="BW149" s="49"/>
      <c r="BX149" s="49"/>
      <c r="BY149" s="49"/>
      <c r="BZ149" s="49"/>
      <c r="CA149" s="49"/>
      <c r="CB149" s="49"/>
    </row>
    <row r="150" spans="2:81" ht="9" hidden="1" customHeight="1">
      <c r="B150" s="392"/>
      <c r="C150" s="393"/>
      <c r="D150" s="393"/>
      <c r="E150" s="393"/>
      <c r="F150" s="393"/>
      <c r="G150" s="393"/>
      <c r="H150" s="393"/>
      <c r="I150" s="393"/>
      <c r="J150" s="393"/>
      <c r="K150" s="393"/>
      <c r="L150" s="393"/>
      <c r="M150" s="393"/>
      <c r="N150" s="393"/>
      <c r="O150" s="393"/>
      <c r="P150" s="393"/>
      <c r="Q150" s="393"/>
      <c r="R150" s="394"/>
      <c r="S150" s="13"/>
      <c r="T150" s="13"/>
      <c r="U150" s="13"/>
      <c r="V150" s="13"/>
      <c r="W150" s="28"/>
      <c r="X150" s="248"/>
      <c r="Y150" s="248"/>
      <c r="Z150" s="248"/>
      <c r="AA150" s="248"/>
      <c r="AB150" s="248"/>
      <c r="AC150" s="248"/>
      <c r="AD150" s="248"/>
      <c r="AE150" s="248"/>
      <c r="AF150" s="248"/>
      <c r="AG150" s="248"/>
      <c r="AH150" s="248"/>
      <c r="AI150" s="248"/>
      <c r="AJ150" s="248"/>
      <c r="AK150" s="248"/>
      <c r="AL150" s="248"/>
      <c r="AM150" s="248"/>
      <c r="AN150" s="248"/>
      <c r="AO150" s="248"/>
      <c r="AP150" s="248"/>
      <c r="AQ150" s="248"/>
      <c r="AR150" s="248"/>
      <c r="AS150" s="248"/>
      <c r="AT150" s="805"/>
      <c r="AU150" s="805"/>
      <c r="AV150" s="806"/>
      <c r="AW150" s="13"/>
      <c r="AX150" s="49" t="s">
        <v>151</v>
      </c>
      <c r="AY150" s="49"/>
      <c r="AZ150" s="49"/>
      <c r="BA150" s="49"/>
      <c r="BB150" s="49"/>
      <c r="BC150" s="49"/>
      <c r="BD150" s="49"/>
      <c r="BE150" s="49" t="s">
        <v>131</v>
      </c>
      <c r="BF150" s="49"/>
      <c r="BG150" s="49"/>
      <c r="BH150" s="49"/>
      <c r="BI150" s="49"/>
      <c r="BJ150" s="94"/>
      <c r="BK150" s="49"/>
      <c r="BL150" s="94"/>
      <c r="BM150" s="49" t="s">
        <v>147</v>
      </c>
      <c r="BN150" s="49"/>
      <c r="BO150" s="49"/>
      <c r="BP150" s="49"/>
      <c r="BQ150" s="49"/>
      <c r="BR150" s="49"/>
      <c r="BS150" s="49"/>
      <c r="BT150" s="94"/>
      <c r="BU150" s="94"/>
      <c r="BV150" s="49" t="s">
        <v>142</v>
      </c>
      <c r="BW150" s="49"/>
      <c r="BX150" s="49"/>
      <c r="BY150" s="49"/>
      <c r="BZ150" s="49"/>
      <c r="CA150" s="49"/>
      <c r="CB150" s="49"/>
    </row>
    <row r="151" spans="2:81" ht="9" hidden="1" customHeight="1">
      <c r="B151" s="395"/>
      <c r="C151" s="396"/>
      <c r="D151" s="396"/>
      <c r="E151" s="396"/>
      <c r="F151" s="396"/>
      <c r="G151" s="396"/>
      <c r="H151" s="396"/>
      <c r="I151" s="396"/>
      <c r="J151" s="396"/>
      <c r="K151" s="396"/>
      <c r="L151" s="396"/>
      <c r="M151" s="396"/>
      <c r="N151" s="396"/>
      <c r="O151" s="396"/>
      <c r="P151" s="396"/>
      <c r="Q151" s="396"/>
      <c r="R151" s="397"/>
      <c r="S151" s="13"/>
      <c r="T151" s="13"/>
      <c r="U151" s="13"/>
      <c r="V151" s="13"/>
      <c r="W151" s="28"/>
      <c r="X151" s="29"/>
      <c r="Y151" s="29"/>
      <c r="Z151" s="246" t="str">
        <f>IF(請求者情報!C6="","",請求者情報!C6)</f>
        <v/>
      </c>
      <c r="AA151" s="246"/>
      <c r="AB151" s="246"/>
      <c r="AC151" s="246"/>
      <c r="AD151" s="246"/>
      <c r="AE151" s="246"/>
      <c r="AF151" s="246"/>
      <c r="AG151" s="246"/>
      <c r="AH151" s="246"/>
      <c r="AI151" s="246"/>
      <c r="AJ151" s="246"/>
      <c r="AK151" s="246"/>
      <c r="AL151" s="246"/>
      <c r="AM151" s="246"/>
      <c r="AN151" s="246"/>
      <c r="AO151" s="246"/>
      <c r="AP151" s="246"/>
      <c r="AQ151" s="246"/>
      <c r="AR151" s="246"/>
      <c r="AS151" s="246"/>
      <c r="AT151" s="805"/>
      <c r="AU151" s="805"/>
      <c r="AV151" s="806"/>
      <c r="AW151" s="13"/>
      <c r="AX151" s="49" t="s">
        <v>101</v>
      </c>
      <c r="AY151" s="49"/>
      <c r="AZ151" s="49"/>
      <c r="BA151" s="49"/>
      <c r="BB151" s="49"/>
      <c r="BC151" s="49"/>
      <c r="BD151" s="49"/>
      <c r="BE151" s="49" t="s">
        <v>116</v>
      </c>
      <c r="BF151" s="49"/>
      <c r="BG151" s="49"/>
      <c r="BH151" s="49"/>
      <c r="BI151" s="49"/>
      <c r="BJ151" s="94"/>
      <c r="BK151" s="49"/>
      <c r="BL151" s="94"/>
      <c r="BM151" s="49" t="s">
        <v>148</v>
      </c>
      <c r="BN151" s="49"/>
      <c r="BO151" s="49"/>
      <c r="BP151" s="49"/>
      <c r="BQ151" s="49"/>
      <c r="BR151" s="49"/>
      <c r="BS151" s="49"/>
      <c r="BT151" s="94"/>
      <c r="BU151" s="94"/>
      <c r="BV151" s="49" t="s">
        <v>143</v>
      </c>
      <c r="BW151" s="49"/>
      <c r="BX151" s="49"/>
      <c r="BY151" s="49"/>
      <c r="BZ151" s="49"/>
      <c r="CA151" s="49"/>
      <c r="CB151" s="49"/>
    </row>
    <row r="152" spans="2:81" ht="9" hidden="1" customHeight="1">
      <c r="B152" s="13"/>
      <c r="C152" s="13"/>
      <c r="D152" s="13"/>
      <c r="E152" s="13"/>
      <c r="F152" s="13"/>
      <c r="G152" s="13"/>
      <c r="H152" s="13"/>
      <c r="I152" s="13"/>
      <c r="J152" s="13"/>
      <c r="K152" s="13"/>
      <c r="L152" s="13"/>
      <c r="M152" s="13"/>
      <c r="N152" s="13"/>
      <c r="O152" s="13"/>
      <c r="P152" s="13"/>
      <c r="Q152" s="41"/>
      <c r="R152" s="41"/>
      <c r="S152" s="52"/>
      <c r="T152" s="53"/>
      <c r="U152" s="41"/>
      <c r="V152" s="41"/>
      <c r="W152" s="28"/>
      <c r="X152" s="29"/>
      <c r="Y152" s="247" t="str">
        <f>IF(請求者情報!C7="","",請求者情報!C7)</f>
        <v/>
      </c>
      <c r="Z152" s="247"/>
      <c r="AA152" s="247"/>
      <c r="AB152" s="247"/>
      <c r="AC152" s="247"/>
      <c r="AD152" s="247"/>
      <c r="AE152" s="247"/>
      <c r="AF152" s="247"/>
      <c r="AG152" s="32"/>
      <c r="AH152" s="246" t="str">
        <f>IF(請求者情報!C8="","",請求者情報!C8)</f>
        <v/>
      </c>
      <c r="AI152" s="246"/>
      <c r="AJ152" s="246"/>
      <c r="AK152" s="246"/>
      <c r="AL152" s="246"/>
      <c r="AM152" s="246"/>
      <c r="AN152" s="246"/>
      <c r="AO152" s="246"/>
      <c r="AP152" s="246"/>
      <c r="AQ152" s="246"/>
      <c r="AR152" s="246"/>
      <c r="AS152" s="246"/>
      <c r="AT152" s="805"/>
      <c r="AU152" s="805"/>
      <c r="AV152" s="806"/>
      <c r="AW152" s="13"/>
      <c r="AX152" s="49" t="s">
        <v>102</v>
      </c>
      <c r="AY152" s="49"/>
      <c r="AZ152" s="49"/>
      <c r="BA152" s="49"/>
      <c r="BB152" s="49"/>
      <c r="BC152" s="49"/>
      <c r="BD152" s="49"/>
      <c r="BE152" s="49" t="s">
        <v>117</v>
      </c>
      <c r="BF152" s="49"/>
      <c r="BG152" s="49"/>
      <c r="BH152" s="49"/>
      <c r="BI152" s="49"/>
      <c r="BJ152" s="94"/>
      <c r="BK152" s="49"/>
      <c r="BL152" s="94"/>
      <c r="BM152" s="49" t="s">
        <v>149</v>
      </c>
      <c r="BN152" s="49"/>
      <c r="BO152" s="49"/>
      <c r="BP152" s="49"/>
      <c r="BQ152" s="49"/>
      <c r="BR152" s="49"/>
      <c r="BS152" s="49"/>
      <c r="BT152" s="94"/>
      <c r="BU152" s="94"/>
      <c r="BV152" s="49"/>
      <c r="BW152" s="49"/>
      <c r="BX152" s="49"/>
      <c r="BY152" s="49"/>
      <c r="BZ152" s="49"/>
      <c r="CA152" s="49"/>
      <c r="CB152" s="49"/>
    </row>
    <row r="153" spans="2:81" ht="9" hidden="1" customHeight="1">
      <c r="B153" s="544" t="s">
        <v>81</v>
      </c>
      <c r="C153" s="544"/>
      <c r="D153" s="544"/>
      <c r="E153" s="544"/>
      <c r="F153" s="544"/>
      <c r="G153" s="797" t="str">
        <f>Z186</f>
        <v/>
      </c>
      <c r="H153" s="797"/>
      <c r="I153" s="797"/>
      <c r="J153" s="797"/>
      <c r="K153" s="797"/>
      <c r="L153" s="797"/>
      <c r="M153" s="797"/>
      <c r="N153" s="797"/>
      <c r="O153" s="797"/>
      <c r="P153" s="33"/>
      <c r="Q153" s="799" t="s">
        <v>153</v>
      </c>
      <c r="R153" s="800"/>
      <c r="S153" s="800"/>
      <c r="T153" s="801"/>
      <c r="U153" s="41"/>
      <c r="V153" s="41"/>
      <c r="W153" s="34"/>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807"/>
      <c r="AU153" s="807"/>
      <c r="AV153" s="808"/>
      <c r="AW153" s="13"/>
      <c r="AX153" s="49" t="s">
        <v>103</v>
      </c>
      <c r="AY153" s="49"/>
      <c r="AZ153" s="49"/>
      <c r="BA153" s="49"/>
      <c r="BB153" s="49"/>
      <c r="BC153" s="49"/>
      <c r="BD153" s="49"/>
      <c r="BE153" s="49" t="s">
        <v>118</v>
      </c>
      <c r="BF153" s="49"/>
      <c r="BG153" s="49"/>
      <c r="BH153" s="49"/>
      <c r="BI153" s="49"/>
      <c r="BJ153" s="94"/>
      <c r="BK153" s="49"/>
      <c r="BL153" s="49"/>
      <c r="BM153" s="49"/>
      <c r="BN153" s="95"/>
      <c r="BO153" s="25"/>
      <c r="BP153" s="90"/>
      <c r="BQ153" s="90"/>
      <c r="BR153" s="90"/>
      <c r="BS153" s="90"/>
      <c r="BT153" s="90"/>
      <c r="BU153" s="90"/>
      <c r="BV153" s="90"/>
      <c r="BW153" s="90"/>
      <c r="BX153" s="90"/>
      <c r="BY153" s="90"/>
      <c r="BZ153" s="90"/>
      <c r="CA153" s="90"/>
      <c r="CB153" s="90"/>
    </row>
    <row r="154" spans="2:81" ht="9" hidden="1" customHeight="1">
      <c r="B154" s="544"/>
      <c r="C154" s="544"/>
      <c r="D154" s="544"/>
      <c r="E154" s="544"/>
      <c r="F154" s="544"/>
      <c r="G154" s="797"/>
      <c r="H154" s="797"/>
      <c r="I154" s="797"/>
      <c r="J154" s="797"/>
      <c r="K154" s="797"/>
      <c r="L154" s="797"/>
      <c r="M154" s="797"/>
      <c r="N154" s="797"/>
      <c r="O154" s="797"/>
      <c r="P154" s="33"/>
      <c r="Q154" s="802"/>
      <c r="R154" s="803"/>
      <c r="S154" s="803"/>
      <c r="T154" s="804"/>
      <c r="U154" s="41"/>
      <c r="V154" s="41"/>
      <c r="W154" s="555" t="s">
        <v>40</v>
      </c>
      <c r="X154" s="365"/>
      <c r="Y154" s="235" t="str">
        <f>IF(請求者情報!C9="","",請求者情報!C9)</f>
        <v/>
      </c>
      <c r="Z154" s="556"/>
      <c r="AA154" s="556"/>
      <c r="AB154" s="556"/>
      <c r="AC154" s="556"/>
      <c r="AD154" s="556"/>
      <c r="AE154" s="556"/>
      <c r="AF154" s="557" t="s">
        <v>41</v>
      </c>
      <c r="AG154" s="365"/>
      <c r="AH154" s="235" t="str">
        <f>IF(請求者情報!C10="","",請求者情報!C10)</f>
        <v/>
      </c>
      <c r="AI154" s="556"/>
      <c r="AJ154" s="556"/>
      <c r="AK154" s="556"/>
      <c r="AL154" s="556"/>
      <c r="AM154" s="556"/>
      <c r="AN154" s="556"/>
      <c r="AO154" s="236" t="s">
        <v>53</v>
      </c>
      <c r="AP154" s="237"/>
      <c r="AQ154" s="237"/>
      <c r="AR154" s="558" t="str">
        <f>IF(請求者情報!C11="","",請求者情報!C11)</f>
        <v/>
      </c>
      <c r="AS154" s="559"/>
      <c r="AT154" s="559"/>
      <c r="AU154" s="559"/>
      <c r="AV154" s="560"/>
      <c r="AW154" s="13"/>
      <c r="AX154" s="49" t="s">
        <v>104</v>
      </c>
      <c r="AY154" s="49"/>
      <c r="AZ154" s="49"/>
      <c r="BA154" s="49"/>
      <c r="BB154" s="49"/>
      <c r="BC154" s="49"/>
      <c r="BD154" s="49"/>
      <c r="BE154" s="49" t="s">
        <v>119</v>
      </c>
      <c r="BF154" s="49"/>
      <c r="BG154" s="49"/>
      <c r="BH154" s="49"/>
      <c r="BI154" s="49"/>
      <c r="BJ154" s="94"/>
      <c r="BK154" s="49"/>
      <c r="BL154" s="49"/>
      <c r="BM154" s="49"/>
      <c r="BN154" s="95"/>
      <c r="BO154" s="25"/>
      <c r="BP154" s="25"/>
      <c r="BQ154" s="168" t="s">
        <v>27</v>
      </c>
      <c r="BR154" s="169"/>
      <c r="BS154" s="169"/>
      <c r="BT154" s="169"/>
      <c r="BU154" s="170"/>
      <c r="BV154" s="168" t="s">
        <v>29</v>
      </c>
      <c r="BW154" s="169"/>
      <c r="BX154" s="169"/>
      <c r="BY154" s="169"/>
      <c r="BZ154" s="170"/>
      <c r="CA154" s="90"/>
      <c r="CB154" s="90"/>
    </row>
    <row r="155" spans="2:81" ht="9" hidden="1" customHeight="1">
      <c r="B155" s="166"/>
      <c r="C155" s="166"/>
      <c r="D155" s="166"/>
      <c r="E155" s="166"/>
      <c r="F155" s="166"/>
      <c r="G155" s="787"/>
      <c r="H155" s="787"/>
      <c r="I155" s="787"/>
      <c r="J155" s="787"/>
      <c r="K155" s="787"/>
      <c r="L155" s="787"/>
      <c r="M155" s="787"/>
      <c r="N155" s="787"/>
      <c r="O155" s="787"/>
      <c r="P155" s="33"/>
      <c r="Q155" s="784" t="str">
        <f>IF($Q$25="","",$Q$25)</f>
        <v/>
      </c>
      <c r="R155" s="785"/>
      <c r="S155" s="785"/>
      <c r="T155" s="786"/>
      <c r="U155" s="13"/>
      <c r="V155" s="13"/>
      <c r="W155" s="568" t="s">
        <v>6</v>
      </c>
      <c r="X155" s="569"/>
      <c r="Y155" s="569"/>
      <c r="Z155" s="569"/>
      <c r="AA155" s="569"/>
      <c r="AB155" s="569"/>
      <c r="AC155" s="569"/>
      <c r="AD155" s="569"/>
      <c r="AE155" s="569"/>
      <c r="AF155" s="569"/>
      <c r="AG155" s="809" t="s">
        <v>78</v>
      </c>
      <c r="AH155" s="810"/>
      <c r="AI155" s="810"/>
      <c r="AJ155" s="810"/>
      <c r="AK155" s="810"/>
      <c r="AL155" s="810"/>
      <c r="AM155" s="810"/>
      <c r="AN155" s="810"/>
      <c r="AO155" s="810"/>
      <c r="AP155" s="810"/>
      <c r="AQ155" s="810"/>
      <c r="AR155" s="810"/>
      <c r="AS155" s="810"/>
      <c r="AT155" s="810"/>
      <c r="AU155" s="810"/>
      <c r="AV155" s="811"/>
      <c r="AW155" s="13"/>
      <c r="AX155" s="49" t="s">
        <v>105</v>
      </c>
      <c r="AY155" s="49"/>
      <c r="AZ155" s="49"/>
      <c r="BA155" s="49"/>
      <c r="BB155" s="49"/>
      <c r="BC155" s="49"/>
      <c r="BD155" s="49"/>
      <c r="BE155" s="49" t="s">
        <v>120</v>
      </c>
      <c r="BF155" s="49"/>
      <c r="BG155" s="49"/>
      <c r="BH155" s="49"/>
      <c r="BI155" s="49"/>
      <c r="BJ155" s="94"/>
      <c r="BK155" s="49"/>
      <c r="BL155" s="49"/>
      <c r="BM155" s="49"/>
      <c r="BN155" s="95"/>
      <c r="BO155" s="25"/>
      <c r="BP155" s="25"/>
      <c r="BQ155" s="171"/>
      <c r="BR155" s="172"/>
      <c r="BS155" s="172"/>
      <c r="BT155" s="172"/>
      <c r="BU155" s="173"/>
      <c r="BV155" s="171"/>
      <c r="BW155" s="172"/>
      <c r="BX155" s="172"/>
      <c r="BY155" s="172"/>
      <c r="BZ155" s="173"/>
      <c r="CA155" s="90"/>
      <c r="CB155" s="90"/>
    </row>
    <row r="156" spans="2:81" ht="9" hidden="1" customHeight="1">
      <c r="B156" s="166"/>
      <c r="C156" s="166"/>
      <c r="D156" s="166"/>
      <c r="E156" s="166"/>
      <c r="F156" s="166"/>
      <c r="G156" s="787"/>
      <c r="H156" s="787"/>
      <c r="I156" s="787"/>
      <c r="J156" s="787"/>
      <c r="K156" s="787"/>
      <c r="L156" s="787"/>
      <c r="M156" s="787"/>
      <c r="N156" s="787"/>
      <c r="O156" s="787"/>
      <c r="P156" s="33"/>
      <c r="Q156" s="376"/>
      <c r="R156" s="377"/>
      <c r="S156" s="377"/>
      <c r="T156" s="378"/>
      <c r="U156" s="13"/>
      <c r="V156" s="13"/>
      <c r="W156" s="568"/>
      <c r="X156" s="569"/>
      <c r="Y156" s="569"/>
      <c r="Z156" s="569"/>
      <c r="AA156" s="569"/>
      <c r="AB156" s="569"/>
      <c r="AC156" s="569"/>
      <c r="AD156" s="569"/>
      <c r="AE156" s="569"/>
      <c r="AF156" s="569"/>
      <c r="AG156" s="812"/>
      <c r="AH156" s="533"/>
      <c r="AI156" s="533"/>
      <c r="AJ156" s="533"/>
      <c r="AK156" s="533"/>
      <c r="AL156" s="533"/>
      <c r="AM156" s="533"/>
      <c r="AN156" s="533"/>
      <c r="AO156" s="533"/>
      <c r="AP156" s="533"/>
      <c r="AQ156" s="533"/>
      <c r="AR156" s="533"/>
      <c r="AS156" s="533"/>
      <c r="AT156" s="533"/>
      <c r="AU156" s="533"/>
      <c r="AV156" s="813"/>
      <c r="AW156" s="36"/>
      <c r="AX156" s="49" t="s">
        <v>106</v>
      </c>
      <c r="AY156" s="49"/>
      <c r="AZ156" s="49"/>
      <c r="BA156" s="49"/>
      <c r="BB156" s="49"/>
      <c r="BC156" s="49"/>
      <c r="BD156" s="49"/>
      <c r="BE156" s="49" t="s">
        <v>121</v>
      </c>
      <c r="BF156" s="49"/>
      <c r="BG156" s="49"/>
      <c r="BH156" s="49"/>
      <c r="BI156" s="49"/>
      <c r="BJ156" s="94"/>
      <c r="BK156" s="49"/>
      <c r="BL156" s="49"/>
      <c r="BM156" s="49"/>
      <c r="BN156" s="95"/>
      <c r="BO156" s="25"/>
      <c r="BP156" s="25"/>
      <c r="BQ156" s="324" t="s">
        <v>28</v>
      </c>
      <c r="BR156" s="788"/>
      <c r="BS156" s="788"/>
      <c r="BT156" s="788"/>
      <c r="BU156" s="789"/>
      <c r="BV156" s="315" t="s">
        <v>39</v>
      </c>
      <c r="BW156" s="316"/>
      <c r="BX156" s="316"/>
      <c r="BY156" s="316"/>
      <c r="BZ156" s="317"/>
      <c r="CA156" s="90"/>
      <c r="CB156" s="90"/>
    </row>
    <row r="157" spans="2:81" ht="9" hidden="1" customHeight="1">
      <c r="B157" s="54"/>
      <c r="C157" s="54"/>
      <c r="D157" s="54"/>
      <c r="E157" s="54"/>
      <c r="F157" s="54"/>
      <c r="G157" s="103"/>
      <c r="H157" s="103"/>
      <c r="I157" s="103"/>
      <c r="J157" s="103"/>
      <c r="K157" s="103"/>
      <c r="L157" s="103"/>
      <c r="M157" s="103"/>
      <c r="N157" s="103"/>
      <c r="O157" s="103"/>
      <c r="P157" s="33"/>
      <c r="Q157" s="55"/>
      <c r="R157" s="55"/>
      <c r="S157" s="55"/>
      <c r="T157" s="55"/>
      <c r="U157" s="13"/>
      <c r="V157" s="13"/>
      <c r="W157" s="577" t="str">
        <f>MID(請求者情報!$C$12,1,1)</f>
        <v/>
      </c>
      <c r="X157" s="579" t="str">
        <f>MID(請求者情報!$C$12,2,1)</f>
        <v/>
      </c>
      <c r="Y157" s="581" t="str">
        <f>MID(請求者情報!$C$12,3,1)</f>
        <v/>
      </c>
      <c r="Z157" s="581" t="str">
        <f>MID(請求者情報!$C$12,4,1)</f>
        <v/>
      </c>
      <c r="AA157" s="581" t="str">
        <f>MID(請求者情報!$C$12,5,1)</f>
        <v/>
      </c>
      <c r="AB157" s="581" t="str">
        <f>MID(請求者情報!$C$12,6,1)</f>
        <v/>
      </c>
      <c r="AC157" s="581" t="str">
        <f>MID(請求者情報!$C$12,7,1)</f>
        <v/>
      </c>
      <c r="AD157" s="581" t="s">
        <v>23</v>
      </c>
      <c r="AE157" s="581" t="str">
        <f>MID(請求者情報!$C$12,8,1)</f>
        <v/>
      </c>
      <c r="AF157" s="581" t="str">
        <f>MID(請求者情報!$C$12,9,1)</f>
        <v/>
      </c>
      <c r="AG157" s="812"/>
      <c r="AH157" s="533"/>
      <c r="AI157" s="533"/>
      <c r="AJ157" s="533"/>
      <c r="AK157" s="533"/>
      <c r="AL157" s="533"/>
      <c r="AM157" s="533"/>
      <c r="AN157" s="533"/>
      <c r="AO157" s="533"/>
      <c r="AP157" s="533"/>
      <c r="AQ157" s="533"/>
      <c r="AR157" s="533"/>
      <c r="AS157" s="533"/>
      <c r="AT157" s="533"/>
      <c r="AU157" s="533"/>
      <c r="AV157" s="813"/>
      <c r="AW157" s="13"/>
      <c r="AX157" s="49" t="s">
        <v>107</v>
      </c>
      <c r="AY157" s="49"/>
      <c r="AZ157" s="49"/>
      <c r="BA157" s="49"/>
      <c r="BB157" s="49"/>
      <c r="BC157" s="49"/>
      <c r="BD157" s="49"/>
      <c r="BE157" s="49" t="s">
        <v>122</v>
      </c>
      <c r="BF157" s="49"/>
      <c r="BG157" s="49"/>
      <c r="BH157" s="49"/>
      <c r="BI157" s="49"/>
      <c r="BJ157" s="94"/>
      <c r="BK157" s="49"/>
      <c r="BL157" s="49"/>
      <c r="BM157" s="49"/>
      <c r="BN157" s="95"/>
      <c r="BO157" s="25"/>
      <c r="BP157" s="25"/>
      <c r="BQ157" s="790"/>
      <c r="BR157" s="791"/>
      <c r="BS157" s="791"/>
      <c r="BT157" s="791"/>
      <c r="BU157" s="792"/>
      <c r="BV157" s="318"/>
      <c r="BW157" s="319"/>
      <c r="BX157" s="319"/>
      <c r="BY157" s="319"/>
      <c r="BZ157" s="320"/>
      <c r="CA157" s="91"/>
      <c r="CB157" s="91"/>
      <c r="CC157" s="37"/>
    </row>
    <row r="158" spans="2:81" ht="9" hidden="1" customHeight="1">
      <c r="B158" s="54" t="s">
        <v>82</v>
      </c>
      <c r="C158" s="54"/>
      <c r="D158" s="54"/>
      <c r="E158" s="54"/>
      <c r="F158" s="54"/>
      <c r="G158" s="103"/>
      <c r="H158" s="103"/>
      <c r="I158" s="103"/>
      <c r="J158" s="103"/>
      <c r="K158" s="103"/>
      <c r="L158" s="103"/>
      <c r="M158" s="103"/>
      <c r="N158" s="103"/>
      <c r="O158" s="103"/>
      <c r="P158" s="33"/>
      <c r="Q158" s="55"/>
      <c r="R158" s="55"/>
      <c r="S158" s="55"/>
      <c r="T158" s="55"/>
      <c r="U158" s="13"/>
      <c r="V158" s="13"/>
      <c r="W158" s="577"/>
      <c r="X158" s="579"/>
      <c r="Y158" s="581"/>
      <c r="Z158" s="581"/>
      <c r="AA158" s="581"/>
      <c r="AB158" s="581"/>
      <c r="AC158" s="581"/>
      <c r="AD158" s="581"/>
      <c r="AE158" s="581"/>
      <c r="AF158" s="581"/>
      <c r="AG158" s="812"/>
      <c r="AH158" s="533"/>
      <c r="AI158" s="533"/>
      <c r="AJ158" s="533"/>
      <c r="AK158" s="533"/>
      <c r="AL158" s="533"/>
      <c r="AM158" s="533"/>
      <c r="AN158" s="533"/>
      <c r="AO158" s="533"/>
      <c r="AP158" s="533"/>
      <c r="AQ158" s="533"/>
      <c r="AR158" s="533"/>
      <c r="AS158" s="533"/>
      <c r="AT158" s="533"/>
      <c r="AU158" s="533"/>
      <c r="AV158" s="813"/>
      <c r="AW158" s="13"/>
      <c r="AX158" s="49" t="s">
        <v>155</v>
      </c>
      <c r="AY158" s="49"/>
      <c r="AZ158" s="49"/>
      <c r="BA158" s="49"/>
      <c r="BB158" s="49"/>
      <c r="BC158" s="49"/>
      <c r="BD158" s="49"/>
      <c r="BE158" s="49" t="s">
        <v>132</v>
      </c>
      <c r="BF158" s="49"/>
      <c r="BG158" s="49"/>
      <c r="BH158" s="49"/>
      <c r="BI158" s="49"/>
      <c r="BJ158" s="94"/>
      <c r="BK158" s="49"/>
      <c r="BL158" s="49"/>
      <c r="BM158" s="49"/>
      <c r="BN158" s="95"/>
      <c r="BO158" s="25"/>
      <c r="BP158" s="25"/>
      <c r="BQ158" s="790"/>
      <c r="BR158" s="791"/>
      <c r="BS158" s="791"/>
      <c r="BT158" s="791"/>
      <c r="BU158" s="792"/>
      <c r="BV158" s="318"/>
      <c r="BW158" s="319"/>
      <c r="BX158" s="319"/>
      <c r="BY158" s="319"/>
      <c r="BZ158" s="320"/>
      <c r="CA158" s="90"/>
      <c r="CB158" s="90"/>
    </row>
    <row r="159" spans="2:81" ht="9" hidden="1" customHeight="1">
      <c r="B159" s="38"/>
      <c r="C159" s="38"/>
      <c r="D159" s="38"/>
      <c r="E159" s="38"/>
      <c r="F159" s="38"/>
      <c r="G159" s="39"/>
      <c r="H159" s="39"/>
      <c r="I159" s="39"/>
      <c r="J159" s="39"/>
      <c r="K159" s="39"/>
      <c r="L159" s="39"/>
      <c r="M159" s="39"/>
      <c r="N159" s="39"/>
      <c r="O159" s="39"/>
      <c r="P159" s="33"/>
      <c r="Q159" s="33"/>
      <c r="R159" s="33"/>
      <c r="S159" s="13"/>
      <c r="T159" s="13"/>
      <c r="U159" s="13"/>
      <c r="V159" s="13"/>
      <c r="W159" s="578"/>
      <c r="X159" s="580"/>
      <c r="Y159" s="582"/>
      <c r="Z159" s="582"/>
      <c r="AA159" s="582"/>
      <c r="AB159" s="582"/>
      <c r="AC159" s="582"/>
      <c r="AD159" s="582"/>
      <c r="AE159" s="582"/>
      <c r="AF159" s="582"/>
      <c r="AG159" s="814"/>
      <c r="AH159" s="263"/>
      <c r="AI159" s="263"/>
      <c r="AJ159" s="263"/>
      <c r="AK159" s="263"/>
      <c r="AL159" s="263"/>
      <c r="AM159" s="263"/>
      <c r="AN159" s="263"/>
      <c r="AO159" s="263"/>
      <c r="AP159" s="263"/>
      <c r="AQ159" s="263"/>
      <c r="AR159" s="263"/>
      <c r="AS159" s="263"/>
      <c r="AT159" s="263"/>
      <c r="AU159" s="263"/>
      <c r="AV159" s="815"/>
      <c r="AW159" s="13"/>
      <c r="AX159" s="49" t="s">
        <v>152</v>
      </c>
      <c r="AY159" s="49"/>
      <c r="AZ159" s="49"/>
      <c r="BA159" s="49"/>
      <c r="BB159" s="49"/>
      <c r="BC159" s="49"/>
      <c r="BD159" s="49"/>
      <c r="BE159" s="49" t="s">
        <v>123</v>
      </c>
      <c r="BF159" s="49"/>
      <c r="BG159" s="49"/>
      <c r="BH159" s="49"/>
      <c r="BI159" s="49"/>
      <c r="BJ159" s="94"/>
      <c r="BK159" s="49"/>
      <c r="BL159" s="49"/>
      <c r="BM159" s="49"/>
      <c r="BN159" s="95"/>
      <c r="BO159" s="25"/>
      <c r="BP159" s="25"/>
      <c r="BQ159" s="793"/>
      <c r="BR159" s="794"/>
      <c r="BS159" s="794"/>
      <c r="BT159" s="794"/>
      <c r="BU159" s="795"/>
      <c r="BV159" s="321"/>
      <c r="BW159" s="322"/>
      <c r="BX159" s="322"/>
      <c r="BY159" s="322"/>
      <c r="BZ159" s="323"/>
      <c r="CA159" s="90"/>
      <c r="CB159" s="90"/>
    </row>
    <row r="160" spans="2:81" ht="9" hidden="1" customHeight="1">
      <c r="B160" s="40"/>
      <c r="C160" s="41"/>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row>
    <row r="161" spans="2:80" ht="9" hidden="1" customHeight="1">
      <c r="B161" s="544" t="s">
        <v>15</v>
      </c>
      <c r="C161" s="544"/>
      <c r="D161" s="544"/>
      <c r="E161" s="168" t="s">
        <v>32</v>
      </c>
      <c r="F161" s="169"/>
      <c r="G161" s="169"/>
      <c r="H161" s="169"/>
      <c r="I161" s="169"/>
      <c r="J161" s="169"/>
      <c r="K161" s="169"/>
      <c r="L161" s="169"/>
      <c r="M161" s="169"/>
      <c r="N161" s="169"/>
      <c r="O161" s="169"/>
      <c r="P161" s="169"/>
      <c r="Q161" s="169"/>
      <c r="R161" s="169"/>
      <c r="S161" s="169"/>
      <c r="T161" s="169"/>
      <c r="U161" s="169"/>
      <c r="V161" s="169"/>
      <c r="W161" s="169"/>
      <c r="X161" s="169"/>
      <c r="Y161" s="170"/>
      <c r="Z161" s="286" t="s">
        <v>88</v>
      </c>
      <c r="AA161" s="287"/>
      <c r="AB161" s="287"/>
      <c r="AC161" s="287"/>
      <c r="AD161" s="287"/>
      <c r="AE161" s="287"/>
      <c r="AF161" s="288"/>
      <c r="AG161" s="168" t="s">
        <v>7</v>
      </c>
      <c r="AH161" s="169"/>
      <c r="AI161" s="169"/>
      <c r="AJ161" s="169"/>
      <c r="AK161" s="170"/>
      <c r="AL161" s="424" t="s">
        <v>33</v>
      </c>
      <c r="AM161" s="425"/>
      <c r="AN161" s="425"/>
      <c r="AO161" s="425"/>
      <c r="AP161" s="425"/>
      <c r="AQ161" s="425"/>
      <c r="AR161" s="425"/>
      <c r="AS161" s="425"/>
      <c r="AT161" s="425"/>
      <c r="AU161" s="425"/>
      <c r="AV161" s="426"/>
      <c r="AW161" s="418" t="s">
        <v>8</v>
      </c>
      <c r="AX161" s="419"/>
      <c r="AY161" s="420"/>
      <c r="AZ161" s="168" t="s">
        <v>34</v>
      </c>
      <c r="BA161" s="169"/>
      <c r="BB161" s="169"/>
      <c r="BC161" s="169"/>
      <c r="BD161" s="169"/>
      <c r="BE161" s="169"/>
      <c r="BF161" s="169"/>
      <c r="BG161" s="169"/>
      <c r="BH161" s="169"/>
      <c r="BI161" s="169"/>
      <c r="BJ161" s="170"/>
      <c r="BK161" s="168" t="s">
        <v>9</v>
      </c>
      <c r="BL161" s="169"/>
      <c r="BM161" s="169"/>
      <c r="BN161" s="169"/>
      <c r="BO161" s="170"/>
      <c r="BP161" s="168" t="s">
        <v>35</v>
      </c>
      <c r="BQ161" s="169"/>
      <c r="BR161" s="169"/>
      <c r="BS161" s="169"/>
      <c r="BT161" s="169"/>
      <c r="BU161" s="169"/>
      <c r="BV161" s="169"/>
      <c r="BW161" s="169"/>
      <c r="BX161" s="169"/>
      <c r="BY161" s="169"/>
      <c r="BZ161" s="170"/>
      <c r="CA161" s="168" t="s">
        <v>63</v>
      </c>
      <c r="CB161" s="170"/>
    </row>
    <row r="162" spans="2:80" ht="9" hidden="1" customHeight="1">
      <c r="B162" s="544"/>
      <c r="C162" s="544"/>
      <c r="D162" s="544"/>
      <c r="E162" s="171"/>
      <c r="F162" s="172"/>
      <c r="G162" s="172"/>
      <c r="H162" s="172"/>
      <c r="I162" s="172"/>
      <c r="J162" s="172"/>
      <c r="K162" s="172"/>
      <c r="L162" s="172"/>
      <c r="M162" s="172"/>
      <c r="N162" s="172"/>
      <c r="O162" s="172"/>
      <c r="P162" s="172"/>
      <c r="Q162" s="172"/>
      <c r="R162" s="172"/>
      <c r="S162" s="172"/>
      <c r="T162" s="172"/>
      <c r="U162" s="172"/>
      <c r="V162" s="172"/>
      <c r="W162" s="172"/>
      <c r="X162" s="172"/>
      <c r="Y162" s="173"/>
      <c r="Z162" s="289"/>
      <c r="AA162" s="290"/>
      <c r="AB162" s="290"/>
      <c r="AC162" s="290"/>
      <c r="AD162" s="290"/>
      <c r="AE162" s="290"/>
      <c r="AF162" s="291"/>
      <c r="AG162" s="171"/>
      <c r="AH162" s="172"/>
      <c r="AI162" s="172"/>
      <c r="AJ162" s="172"/>
      <c r="AK162" s="173"/>
      <c r="AL162" s="427"/>
      <c r="AM162" s="428"/>
      <c r="AN162" s="428"/>
      <c r="AO162" s="428"/>
      <c r="AP162" s="428"/>
      <c r="AQ162" s="428"/>
      <c r="AR162" s="428"/>
      <c r="AS162" s="428"/>
      <c r="AT162" s="428"/>
      <c r="AU162" s="428"/>
      <c r="AV162" s="429"/>
      <c r="AW162" s="421"/>
      <c r="AX162" s="422"/>
      <c r="AY162" s="423"/>
      <c r="AZ162" s="171"/>
      <c r="BA162" s="172"/>
      <c r="BB162" s="172"/>
      <c r="BC162" s="172"/>
      <c r="BD162" s="172"/>
      <c r="BE162" s="172"/>
      <c r="BF162" s="172"/>
      <c r="BG162" s="172"/>
      <c r="BH162" s="172"/>
      <c r="BI162" s="172"/>
      <c r="BJ162" s="173"/>
      <c r="BK162" s="171"/>
      <c r="BL162" s="172"/>
      <c r="BM162" s="172"/>
      <c r="BN162" s="172"/>
      <c r="BO162" s="173"/>
      <c r="BP162" s="171"/>
      <c r="BQ162" s="172"/>
      <c r="BR162" s="172"/>
      <c r="BS162" s="172"/>
      <c r="BT162" s="172"/>
      <c r="BU162" s="172"/>
      <c r="BV162" s="172"/>
      <c r="BW162" s="172"/>
      <c r="BX162" s="172"/>
      <c r="BY162" s="172"/>
      <c r="BZ162" s="173"/>
      <c r="CA162" s="171"/>
      <c r="CB162" s="173"/>
    </row>
    <row r="163" spans="2:80" ht="8.4499999999999993" hidden="1" customHeight="1">
      <c r="B163" s="602" t="str">
        <f>IF(B98="","",B98)</f>
        <v/>
      </c>
      <c r="C163" s="602"/>
      <c r="D163" s="602"/>
      <c r="E163" s="603" t="str">
        <f>IF(E98="","",E98)</f>
        <v/>
      </c>
      <c r="F163" s="604"/>
      <c r="G163" s="604"/>
      <c r="H163" s="604"/>
      <c r="I163" s="604"/>
      <c r="J163" s="604"/>
      <c r="K163" s="604"/>
      <c r="L163" s="604"/>
      <c r="M163" s="604"/>
      <c r="N163" s="604"/>
      <c r="O163" s="604"/>
      <c r="P163" s="604"/>
      <c r="Q163" s="604"/>
      <c r="R163" s="604"/>
      <c r="S163" s="604"/>
      <c r="T163" s="604"/>
      <c r="U163" s="604"/>
      <c r="V163" s="604"/>
      <c r="W163" s="604"/>
      <c r="X163" s="604"/>
      <c r="Y163" s="605"/>
      <c r="Z163" s="606" t="str">
        <f>IF(Z98="","",Z98)</f>
        <v/>
      </c>
      <c r="AA163" s="607"/>
      <c r="AB163" s="607"/>
      <c r="AC163" s="607"/>
      <c r="AD163" s="607"/>
      <c r="AE163" s="607"/>
      <c r="AF163" s="608"/>
      <c r="AG163" s="609"/>
      <c r="AH163" s="610"/>
      <c r="AI163" s="610"/>
      <c r="AJ163" s="610"/>
      <c r="AK163" s="611"/>
      <c r="AL163" s="612" t="s">
        <v>61</v>
      </c>
      <c r="AM163" s="613"/>
      <c r="AN163" s="613"/>
      <c r="AO163" s="613"/>
      <c r="AP163" s="613"/>
      <c r="AQ163" s="613"/>
      <c r="AR163" s="613"/>
      <c r="AS163" s="613"/>
      <c r="AT163" s="613"/>
      <c r="AU163" s="613"/>
      <c r="AV163" s="614"/>
      <c r="AW163" s="618"/>
      <c r="AX163" s="619"/>
      <c r="AY163" s="620"/>
      <c r="AZ163" s="312" t="s">
        <v>67</v>
      </c>
      <c r="BA163" s="313"/>
      <c r="BB163" s="313"/>
      <c r="BC163" s="313"/>
      <c r="BD163" s="313"/>
      <c r="BE163" s="313"/>
      <c r="BF163" s="313"/>
      <c r="BG163" s="313"/>
      <c r="BH163" s="313"/>
      <c r="BI163" s="313"/>
      <c r="BJ163" s="314"/>
      <c r="BK163" s="609"/>
      <c r="BL163" s="610"/>
      <c r="BM163" s="610"/>
      <c r="BN163" s="610"/>
      <c r="BO163" s="611"/>
      <c r="BP163" s="186"/>
      <c r="BQ163" s="187"/>
      <c r="BR163" s="187"/>
      <c r="BS163" s="187"/>
      <c r="BT163" s="187"/>
      <c r="BU163" s="187"/>
      <c r="BV163" s="187"/>
      <c r="BW163" s="187"/>
      <c r="BX163" s="187"/>
      <c r="BY163" s="187"/>
      <c r="BZ163" s="188"/>
      <c r="CA163" s="232" t="s">
        <v>62</v>
      </c>
      <c r="CB163" s="233"/>
    </row>
    <row r="164" spans="2:80" ht="8.4499999999999993" hidden="1" customHeight="1">
      <c r="B164" s="589"/>
      <c r="C164" s="589"/>
      <c r="D164" s="589"/>
      <c r="E164" s="590"/>
      <c r="F164" s="591"/>
      <c r="G164" s="591"/>
      <c r="H164" s="591"/>
      <c r="I164" s="591"/>
      <c r="J164" s="591"/>
      <c r="K164" s="591"/>
      <c r="L164" s="591"/>
      <c r="M164" s="591"/>
      <c r="N164" s="591"/>
      <c r="O164" s="591"/>
      <c r="P164" s="591"/>
      <c r="Q164" s="591"/>
      <c r="R164" s="591"/>
      <c r="S164" s="591"/>
      <c r="T164" s="591"/>
      <c r="U164" s="591"/>
      <c r="V164" s="591"/>
      <c r="W164" s="591"/>
      <c r="X164" s="591"/>
      <c r="Y164" s="592"/>
      <c r="Z164" s="593"/>
      <c r="AA164" s="594"/>
      <c r="AB164" s="594"/>
      <c r="AC164" s="594"/>
      <c r="AD164" s="594"/>
      <c r="AE164" s="594"/>
      <c r="AF164" s="595"/>
      <c r="AG164" s="596"/>
      <c r="AH164" s="597"/>
      <c r="AI164" s="597"/>
      <c r="AJ164" s="597"/>
      <c r="AK164" s="598"/>
      <c r="AL164" s="615"/>
      <c r="AM164" s="616"/>
      <c r="AN164" s="616"/>
      <c r="AO164" s="616"/>
      <c r="AP164" s="616"/>
      <c r="AQ164" s="616"/>
      <c r="AR164" s="616"/>
      <c r="AS164" s="616"/>
      <c r="AT164" s="616"/>
      <c r="AU164" s="616"/>
      <c r="AV164" s="617"/>
      <c r="AW164" s="599"/>
      <c r="AX164" s="600"/>
      <c r="AY164" s="601"/>
      <c r="AZ164" s="217"/>
      <c r="BA164" s="218"/>
      <c r="BB164" s="218"/>
      <c r="BC164" s="218"/>
      <c r="BD164" s="218"/>
      <c r="BE164" s="218"/>
      <c r="BF164" s="218"/>
      <c r="BG164" s="218"/>
      <c r="BH164" s="218"/>
      <c r="BI164" s="218"/>
      <c r="BJ164" s="219"/>
      <c r="BK164" s="596"/>
      <c r="BL164" s="597"/>
      <c r="BM164" s="597"/>
      <c r="BN164" s="597"/>
      <c r="BO164" s="598"/>
      <c r="BP164" s="189"/>
      <c r="BQ164" s="190"/>
      <c r="BR164" s="190"/>
      <c r="BS164" s="190"/>
      <c r="BT164" s="190"/>
      <c r="BU164" s="190"/>
      <c r="BV164" s="190"/>
      <c r="BW164" s="190"/>
      <c r="BX164" s="190"/>
      <c r="BY164" s="190"/>
      <c r="BZ164" s="191"/>
      <c r="CA164" s="195"/>
      <c r="CB164" s="196"/>
    </row>
    <row r="165" spans="2:80" ht="8.4499999999999993" hidden="1" customHeight="1">
      <c r="B165" s="589" t="str">
        <f>IF(B100="","",B100)</f>
        <v/>
      </c>
      <c r="C165" s="589"/>
      <c r="D165" s="589"/>
      <c r="E165" s="590" t="str">
        <f>IF(E100="","",E100)</f>
        <v/>
      </c>
      <c r="F165" s="591"/>
      <c r="G165" s="591"/>
      <c r="H165" s="591"/>
      <c r="I165" s="591"/>
      <c r="J165" s="591"/>
      <c r="K165" s="591"/>
      <c r="L165" s="591"/>
      <c r="M165" s="591"/>
      <c r="N165" s="591"/>
      <c r="O165" s="591"/>
      <c r="P165" s="591"/>
      <c r="Q165" s="591"/>
      <c r="R165" s="591"/>
      <c r="S165" s="591"/>
      <c r="T165" s="591"/>
      <c r="U165" s="591"/>
      <c r="V165" s="591"/>
      <c r="W165" s="591"/>
      <c r="X165" s="591"/>
      <c r="Y165" s="592"/>
      <c r="Z165" s="593" t="str">
        <f>IF(Z100="","",Z100)</f>
        <v/>
      </c>
      <c r="AA165" s="594"/>
      <c r="AB165" s="594"/>
      <c r="AC165" s="594"/>
      <c r="AD165" s="594"/>
      <c r="AE165" s="594"/>
      <c r="AF165" s="595"/>
      <c r="AG165" s="596"/>
      <c r="AH165" s="597"/>
      <c r="AI165" s="597"/>
      <c r="AJ165" s="597"/>
      <c r="AK165" s="598"/>
      <c r="AL165" s="615"/>
      <c r="AM165" s="616"/>
      <c r="AN165" s="616"/>
      <c r="AO165" s="616"/>
      <c r="AP165" s="616"/>
      <c r="AQ165" s="616"/>
      <c r="AR165" s="616"/>
      <c r="AS165" s="616"/>
      <c r="AT165" s="616"/>
      <c r="AU165" s="616"/>
      <c r="AV165" s="617"/>
      <c r="AW165" s="599"/>
      <c r="AX165" s="600"/>
      <c r="AY165" s="601"/>
      <c r="AZ165" s="133" t="s">
        <v>67</v>
      </c>
      <c r="BA165" s="134"/>
      <c r="BB165" s="134"/>
      <c r="BC165" s="134"/>
      <c r="BD165" s="134"/>
      <c r="BE165" s="134"/>
      <c r="BF165" s="134"/>
      <c r="BG165" s="134"/>
      <c r="BH165" s="134"/>
      <c r="BI165" s="134"/>
      <c r="BJ165" s="135"/>
      <c r="BK165" s="596"/>
      <c r="BL165" s="597"/>
      <c r="BM165" s="597"/>
      <c r="BN165" s="597"/>
      <c r="BO165" s="598"/>
      <c r="BP165" s="199"/>
      <c r="BQ165" s="200"/>
      <c r="BR165" s="200"/>
      <c r="BS165" s="200"/>
      <c r="BT165" s="200"/>
      <c r="BU165" s="200"/>
      <c r="BV165" s="200"/>
      <c r="BW165" s="200"/>
      <c r="BX165" s="200"/>
      <c r="BY165" s="200"/>
      <c r="BZ165" s="201"/>
      <c r="CA165" s="193" t="s">
        <v>62</v>
      </c>
      <c r="CB165" s="194"/>
    </row>
    <row r="166" spans="2:80" ht="8.4499999999999993" hidden="1" customHeight="1">
      <c r="B166" s="589"/>
      <c r="C166" s="589"/>
      <c r="D166" s="589"/>
      <c r="E166" s="590"/>
      <c r="F166" s="591"/>
      <c r="G166" s="591"/>
      <c r="H166" s="591"/>
      <c r="I166" s="591"/>
      <c r="J166" s="591"/>
      <c r="K166" s="591"/>
      <c r="L166" s="591"/>
      <c r="M166" s="591"/>
      <c r="N166" s="591"/>
      <c r="O166" s="591"/>
      <c r="P166" s="591"/>
      <c r="Q166" s="591"/>
      <c r="R166" s="591"/>
      <c r="S166" s="591"/>
      <c r="T166" s="591"/>
      <c r="U166" s="591"/>
      <c r="V166" s="591"/>
      <c r="W166" s="591"/>
      <c r="X166" s="591"/>
      <c r="Y166" s="592"/>
      <c r="Z166" s="593"/>
      <c r="AA166" s="594"/>
      <c r="AB166" s="594"/>
      <c r="AC166" s="594"/>
      <c r="AD166" s="594"/>
      <c r="AE166" s="594"/>
      <c r="AF166" s="595"/>
      <c r="AG166" s="596"/>
      <c r="AH166" s="597"/>
      <c r="AI166" s="597"/>
      <c r="AJ166" s="597"/>
      <c r="AK166" s="598"/>
      <c r="AL166" s="615"/>
      <c r="AM166" s="616"/>
      <c r="AN166" s="616"/>
      <c r="AO166" s="616"/>
      <c r="AP166" s="616"/>
      <c r="AQ166" s="616"/>
      <c r="AR166" s="616"/>
      <c r="AS166" s="616"/>
      <c r="AT166" s="616"/>
      <c r="AU166" s="616"/>
      <c r="AV166" s="617"/>
      <c r="AW166" s="599"/>
      <c r="AX166" s="600"/>
      <c r="AY166" s="601"/>
      <c r="AZ166" s="136"/>
      <c r="BA166" s="137"/>
      <c r="BB166" s="137"/>
      <c r="BC166" s="137"/>
      <c r="BD166" s="137"/>
      <c r="BE166" s="137"/>
      <c r="BF166" s="137"/>
      <c r="BG166" s="137"/>
      <c r="BH166" s="137"/>
      <c r="BI166" s="137"/>
      <c r="BJ166" s="138"/>
      <c r="BK166" s="596"/>
      <c r="BL166" s="597"/>
      <c r="BM166" s="597"/>
      <c r="BN166" s="597"/>
      <c r="BO166" s="598"/>
      <c r="BP166" s="189"/>
      <c r="BQ166" s="190"/>
      <c r="BR166" s="190"/>
      <c r="BS166" s="190"/>
      <c r="BT166" s="190"/>
      <c r="BU166" s="190"/>
      <c r="BV166" s="190"/>
      <c r="BW166" s="190"/>
      <c r="BX166" s="190"/>
      <c r="BY166" s="190"/>
      <c r="BZ166" s="191"/>
      <c r="CA166" s="195"/>
      <c r="CB166" s="196"/>
    </row>
    <row r="167" spans="2:80" ht="8.4499999999999993" hidden="1" customHeight="1">
      <c r="B167" s="589" t="str">
        <f t="shared" ref="B167" si="29">IF(B102="","",B102)</f>
        <v/>
      </c>
      <c r="C167" s="589"/>
      <c r="D167" s="589"/>
      <c r="E167" s="590" t="str">
        <f t="shared" ref="E167" si="30">IF(E102="","",E102)</f>
        <v/>
      </c>
      <c r="F167" s="591"/>
      <c r="G167" s="591"/>
      <c r="H167" s="591"/>
      <c r="I167" s="591"/>
      <c r="J167" s="591"/>
      <c r="K167" s="591"/>
      <c r="L167" s="591"/>
      <c r="M167" s="591"/>
      <c r="N167" s="591"/>
      <c r="O167" s="591"/>
      <c r="P167" s="591"/>
      <c r="Q167" s="591"/>
      <c r="R167" s="591"/>
      <c r="S167" s="591"/>
      <c r="T167" s="591"/>
      <c r="U167" s="591"/>
      <c r="V167" s="591"/>
      <c r="W167" s="591"/>
      <c r="X167" s="591"/>
      <c r="Y167" s="592"/>
      <c r="Z167" s="593" t="str">
        <f t="shared" ref="Z167" si="31">IF(Z102="","",Z102)</f>
        <v/>
      </c>
      <c r="AA167" s="594"/>
      <c r="AB167" s="594"/>
      <c r="AC167" s="594"/>
      <c r="AD167" s="594"/>
      <c r="AE167" s="594"/>
      <c r="AF167" s="595"/>
      <c r="AG167" s="596"/>
      <c r="AH167" s="597"/>
      <c r="AI167" s="597"/>
      <c r="AJ167" s="597"/>
      <c r="AK167" s="598"/>
      <c r="AL167" s="615"/>
      <c r="AM167" s="616"/>
      <c r="AN167" s="616"/>
      <c r="AO167" s="616"/>
      <c r="AP167" s="616"/>
      <c r="AQ167" s="616"/>
      <c r="AR167" s="616"/>
      <c r="AS167" s="616"/>
      <c r="AT167" s="616"/>
      <c r="AU167" s="616"/>
      <c r="AV167" s="617"/>
      <c r="AW167" s="599"/>
      <c r="AX167" s="600"/>
      <c r="AY167" s="601"/>
      <c r="AZ167" s="133" t="s">
        <v>67</v>
      </c>
      <c r="BA167" s="134"/>
      <c r="BB167" s="134"/>
      <c r="BC167" s="134"/>
      <c r="BD167" s="134"/>
      <c r="BE167" s="134"/>
      <c r="BF167" s="134"/>
      <c r="BG167" s="134"/>
      <c r="BH167" s="134"/>
      <c r="BI167" s="134"/>
      <c r="BJ167" s="135"/>
      <c r="BK167" s="596"/>
      <c r="BL167" s="597"/>
      <c r="BM167" s="597"/>
      <c r="BN167" s="597"/>
      <c r="BO167" s="598"/>
      <c r="BP167" s="199"/>
      <c r="BQ167" s="200"/>
      <c r="BR167" s="200"/>
      <c r="BS167" s="200"/>
      <c r="BT167" s="200"/>
      <c r="BU167" s="200"/>
      <c r="BV167" s="200"/>
      <c r="BW167" s="200"/>
      <c r="BX167" s="200"/>
      <c r="BY167" s="200"/>
      <c r="BZ167" s="201"/>
      <c r="CA167" s="193" t="s">
        <v>62</v>
      </c>
      <c r="CB167" s="194"/>
    </row>
    <row r="168" spans="2:80" ht="8.4499999999999993" hidden="1" customHeight="1">
      <c r="B168" s="589"/>
      <c r="C168" s="589"/>
      <c r="D168" s="589"/>
      <c r="E168" s="590"/>
      <c r="F168" s="591"/>
      <c r="G168" s="591"/>
      <c r="H168" s="591"/>
      <c r="I168" s="591"/>
      <c r="J168" s="591"/>
      <c r="K168" s="591"/>
      <c r="L168" s="591"/>
      <c r="M168" s="591"/>
      <c r="N168" s="591"/>
      <c r="O168" s="591"/>
      <c r="P168" s="591"/>
      <c r="Q168" s="591"/>
      <c r="R168" s="591"/>
      <c r="S168" s="591"/>
      <c r="T168" s="591"/>
      <c r="U168" s="591"/>
      <c r="V168" s="591"/>
      <c r="W168" s="591"/>
      <c r="X168" s="591"/>
      <c r="Y168" s="592"/>
      <c r="Z168" s="593"/>
      <c r="AA168" s="594"/>
      <c r="AB168" s="594"/>
      <c r="AC168" s="594"/>
      <c r="AD168" s="594"/>
      <c r="AE168" s="594"/>
      <c r="AF168" s="595"/>
      <c r="AG168" s="596"/>
      <c r="AH168" s="597"/>
      <c r="AI168" s="597"/>
      <c r="AJ168" s="597"/>
      <c r="AK168" s="598"/>
      <c r="AL168" s="615"/>
      <c r="AM168" s="616"/>
      <c r="AN168" s="616"/>
      <c r="AO168" s="616"/>
      <c r="AP168" s="616"/>
      <c r="AQ168" s="616"/>
      <c r="AR168" s="616"/>
      <c r="AS168" s="616"/>
      <c r="AT168" s="616"/>
      <c r="AU168" s="616"/>
      <c r="AV168" s="617"/>
      <c r="AW168" s="599"/>
      <c r="AX168" s="600"/>
      <c r="AY168" s="601"/>
      <c r="AZ168" s="136"/>
      <c r="BA168" s="137"/>
      <c r="BB168" s="137"/>
      <c r="BC168" s="137"/>
      <c r="BD168" s="137"/>
      <c r="BE168" s="137"/>
      <c r="BF168" s="137"/>
      <c r="BG168" s="137"/>
      <c r="BH168" s="137"/>
      <c r="BI168" s="137"/>
      <c r="BJ168" s="138"/>
      <c r="BK168" s="596"/>
      <c r="BL168" s="597"/>
      <c r="BM168" s="597"/>
      <c r="BN168" s="597"/>
      <c r="BO168" s="598"/>
      <c r="BP168" s="189"/>
      <c r="BQ168" s="190"/>
      <c r="BR168" s="190"/>
      <c r="BS168" s="190"/>
      <c r="BT168" s="190"/>
      <c r="BU168" s="190"/>
      <c r="BV168" s="190"/>
      <c r="BW168" s="190"/>
      <c r="BX168" s="190"/>
      <c r="BY168" s="190"/>
      <c r="BZ168" s="191"/>
      <c r="CA168" s="195"/>
      <c r="CB168" s="196"/>
    </row>
    <row r="169" spans="2:80" ht="8.4499999999999993" hidden="1" customHeight="1">
      <c r="B169" s="589" t="str">
        <f t="shared" ref="B169" si="32">IF(B104="","",B104)</f>
        <v/>
      </c>
      <c r="C169" s="589"/>
      <c r="D169" s="589"/>
      <c r="E169" s="590" t="str">
        <f t="shared" ref="E169" si="33">IF(E104="","",E104)</f>
        <v/>
      </c>
      <c r="F169" s="591"/>
      <c r="G169" s="591"/>
      <c r="H169" s="591"/>
      <c r="I169" s="591"/>
      <c r="J169" s="591"/>
      <c r="K169" s="591"/>
      <c r="L169" s="591"/>
      <c r="M169" s="591"/>
      <c r="N169" s="591"/>
      <c r="O169" s="591"/>
      <c r="P169" s="591"/>
      <c r="Q169" s="591"/>
      <c r="R169" s="591"/>
      <c r="S169" s="591"/>
      <c r="T169" s="591"/>
      <c r="U169" s="591"/>
      <c r="V169" s="591"/>
      <c r="W169" s="591"/>
      <c r="X169" s="591"/>
      <c r="Y169" s="592"/>
      <c r="Z169" s="593" t="str">
        <f t="shared" ref="Z169" si="34">IF(Z104="","",Z104)</f>
        <v/>
      </c>
      <c r="AA169" s="594"/>
      <c r="AB169" s="594"/>
      <c r="AC169" s="594"/>
      <c r="AD169" s="594"/>
      <c r="AE169" s="594"/>
      <c r="AF169" s="595"/>
      <c r="AG169" s="596"/>
      <c r="AH169" s="597"/>
      <c r="AI169" s="597"/>
      <c r="AJ169" s="597"/>
      <c r="AK169" s="598"/>
      <c r="AL169" s="615"/>
      <c r="AM169" s="616"/>
      <c r="AN169" s="616"/>
      <c r="AO169" s="616"/>
      <c r="AP169" s="616"/>
      <c r="AQ169" s="616"/>
      <c r="AR169" s="616"/>
      <c r="AS169" s="616"/>
      <c r="AT169" s="616"/>
      <c r="AU169" s="616"/>
      <c r="AV169" s="617"/>
      <c r="AW169" s="599"/>
      <c r="AX169" s="600"/>
      <c r="AY169" s="601"/>
      <c r="AZ169" s="133" t="s">
        <v>67</v>
      </c>
      <c r="BA169" s="134"/>
      <c r="BB169" s="134"/>
      <c r="BC169" s="134"/>
      <c r="BD169" s="134"/>
      <c r="BE169" s="134"/>
      <c r="BF169" s="134"/>
      <c r="BG169" s="134"/>
      <c r="BH169" s="134"/>
      <c r="BI169" s="134"/>
      <c r="BJ169" s="135"/>
      <c r="BK169" s="596"/>
      <c r="BL169" s="597"/>
      <c r="BM169" s="597"/>
      <c r="BN169" s="597"/>
      <c r="BO169" s="598"/>
      <c r="BP169" s="199"/>
      <c r="BQ169" s="200"/>
      <c r="BR169" s="200"/>
      <c r="BS169" s="200"/>
      <c r="BT169" s="200"/>
      <c r="BU169" s="200"/>
      <c r="BV169" s="200"/>
      <c r="BW169" s="200"/>
      <c r="BX169" s="200"/>
      <c r="BY169" s="200"/>
      <c r="BZ169" s="201"/>
      <c r="CA169" s="193" t="s">
        <v>62</v>
      </c>
      <c r="CB169" s="194"/>
    </row>
    <row r="170" spans="2:80" ht="8.4499999999999993" hidden="1" customHeight="1">
      <c r="B170" s="589"/>
      <c r="C170" s="589"/>
      <c r="D170" s="589"/>
      <c r="E170" s="590"/>
      <c r="F170" s="591"/>
      <c r="G170" s="591"/>
      <c r="H170" s="591"/>
      <c r="I170" s="591"/>
      <c r="J170" s="591"/>
      <c r="K170" s="591"/>
      <c r="L170" s="591"/>
      <c r="M170" s="591"/>
      <c r="N170" s="591"/>
      <c r="O170" s="591"/>
      <c r="P170" s="591"/>
      <c r="Q170" s="591"/>
      <c r="R170" s="591"/>
      <c r="S170" s="591"/>
      <c r="T170" s="591"/>
      <c r="U170" s="591"/>
      <c r="V170" s="591"/>
      <c r="W170" s="591"/>
      <c r="X170" s="591"/>
      <c r="Y170" s="592"/>
      <c r="Z170" s="593"/>
      <c r="AA170" s="594"/>
      <c r="AB170" s="594"/>
      <c r="AC170" s="594"/>
      <c r="AD170" s="594"/>
      <c r="AE170" s="594"/>
      <c r="AF170" s="595"/>
      <c r="AG170" s="596"/>
      <c r="AH170" s="597"/>
      <c r="AI170" s="597"/>
      <c r="AJ170" s="597"/>
      <c r="AK170" s="598"/>
      <c r="AL170" s="615"/>
      <c r="AM170" s="616"/>
      <c r="AN170" s="616"/>
      <c r="AO170" s="616"/>
      <c r="AP170" s="616"/>
      <c r="AQ170" s="616"/>
      <c r="AR170" s="616"/>
      <c r="AS170" s="616"/>
      <c r="AT170" s="616"/>
      <c r="AU170" s="616"/>
      <c r="AV170" s="617"/>
      <c r="AW170" s="599"/>
      <c r="AX170" s="600"/>
      <c r="AY170" s="601"/>
      <c r="AZ170" s="136"/>
      <c r="BA170" s="137"/>
      <c r="BB170" s="137"/>
      <c r="BC170" s="137"/>
      <c r="BD170" s="137"/>
      <c r="BE170" s="137"/>
      <c r="BF170" s="137"/>
      <c r="BG170" s="137"/>
      <c r="BH170" s="137"/>
      <c r="BI170" s="137"/>
      <c r="BJ170" s="138"/>
      <c r="BK170" s="596"/>
      <c r="BL170" s="597"/>
      <c r="BM170" s="597"/>
      <c r="BN170" s="597"/>
      <c r="BO170" s="598"/>
      <c r="BP170" s="189"/>
      <c r="BQ170" s="190"/>
      <c r="BR170" s="190"/>
      <c r="BS170" s="190"/>
      <c r="BT170" s="190"/>
      <c r="BU170" s="190"/>
      <c r="BV170" s="190"/>
      <c r="BW170" s="190"/>
      <c r="BX170" s="190"/>
      <c r="BY170" s="190"/>
      <c r="BZ170" s="191"/>
      <c r="CA170" s="195"/>
      <c r="CB170" s="196"/>
    </row>
    <row r="171" spans="2:80" ht="8.4499999999999993" hidden="1" customHeight="1">
      <c r="B171" s="589" t="str">
        <f t="shared" ref="B171" si="35">IF(B106="","",B106)</f>
        <v/>
      </c>
      <c r="C171" s="589"/>
      <c r="D171" s="589"/>
      <c r="E171" s="590" t="str">
        <f t="shared" ref="E171" si="36">IF(E106="","",E106)</f>
        <v/>
      </c>
      <c r="F171" s="591"/>
      <c r="G171" s="591"/>
      <c r="H171" s="591"/>
      <c r="I171" s="591"/>
      <c r="J171" s="591"/>
      <c r="K171" s="591"/>
      <c r="L171" s="591"/>
      <c r="M171" s="591"/>
      <c r="N171" s="591"/>
      <c r="O171" s="591"/>
      <c r="P171" s="591"/>
      <c r="Q171" s="591"/>
      <c r="R171" s="591"/>
      <c r="S171" s="591"/>
      <c r="T171" s="591"/>
      <c r="U171" s="591"/>
      <c r="V171" s="591"/>
      <c r="W171" s="591"/>
      <c r="X171" s="591"/>
      <c r="Y171" s="592"/>
      <c r="Z171" s="593" t="str">
        <f t="shared" ref="Z171" si="37">IF(Z106="","",Z106)</f>
        <v/>
      </c>
      <c r="AA171" s="594"/>
      <c r="AB171" s="594"/>
      <c r="AC171" s="594"/>
      <c r="AD171" s="594"/>
      <c r="AE171" s="594"/>
      <c r="AF171" s="595"/>
      <c r="AG171" s="596"/>
      <c r="AH171" s="597"/>
      <c r="AI171" s="597"/>
      <c r="AJ171" s="597"/>
      <c r="AK171" s="598"/>
      <c r="AL171" s="615"/>
      <c r="AM171" s="616"/>
      <c r="AN171" s="616"/>
      <c r="AO171" s="616"/>
      <c r="AP171" s="616"/>
      <c r="AQ171" s="616"/>
      <c r="AR171" s="616"/>
      <c r="AS171" s="616"/>
      <c r="AT171" s="616"/>
      <c r="AU171" s="616"/>
      <c r="AV171" s="617"/>
      <c r="AW171" s="599"/>
      <c r="AX171" s="600"/>
      <c r="AY171" s="601"/>
      <c r="AZ171" s="133" t="s">
        <v>67</v>
      </c>
      <c r="BA171" s="134"/>
      <c r="BB171" s="134"/>
      <c r="BC171" s="134"/>
      <c r="BD171" s="134"/>
      <c r="BE171" s="134"/>
      <c r="BF171" s="134"/>
      <c r="BG171" s="134"/>
      <c r="BH171" s="134"/>
      <c r="BI171" s="134"/>
      <c r="BJ171" s="135"/>
      <c r="BK171" s="596"/>
      <c r="BL171" s="597"/>
      <c r="BM171" s="597"/>
      <c r="BN171" s="597"/>
      <c r="BO171" s="598"/>
      <c r="BP171" s="199"/>
      <c r="BQ171" s="200"/>
      <c r="BR171" s="200"/>
      <c r="BS171" s="200"/>
      <c r="BT171" s="200"/>
      <c r="BU171" s="200"/>
      <c r="BV171" s="200"/>
      <c r="BW171" s="200"/>
      <c r="BX171" s="200"/>
      <c r="BY171" s="200"/>
      <c r="BZ171" s="201"/>
      <c r="CA171" s="193" t="s">
        <v>62</v>
      </c>
      <c r="CB171" s="194"/>
    </row>
    <row r="172" spans="2:80" ht="8.4499999999999993" hidden="1" customHeight="1">
      <c r="B172" s="589"/>
      <c r="C172" s="589"/>
      <c r="D172" s="589"/>
      <c r="E172" s="590"/>
      <c r="F172" s="591"/>
      <c r="G172" s="591"/>
      <c r="H172" s="591"/>
      <c r="I172" s="591"/>
      <c r="J172" s="591"/>
      <c r="K172" s="591"/>
      <c r="L172" s="591"/>
      <c r="M172" s="591"/>
      <c r="N172" s="591"/>
      <c r="O172" s="591"/>
      <c r="P172" s="591"/>
      <c r="Q172" s="591"/>
      <c r="R172" s="591"/>
      <c r="S172" s="591"/>
      <c r="T172" s="591"/>
      <c r="U172" s="591"/>
      <c r="V172" s="591"/>
      <c r="W172" s="591"/>
      <c r="X172" s="591"/>
      <c r="Y172" s="592"/>
      <c r="Z172" s="593"/>
      <c r="AA172" s="594"/>
      <c r="AB172" s="594"/>
      <c r="AC172" s="594"/>
      <c r="AD172" s="594"/>
      <c r="AE172" s="594"/>
      <c r="AF172" s="595"/>
      <c r="AG172" s="596"/>
      <c r="AH172" s="597"/>
      <c r="AI172" s="597"/>
      <c r="AJ172" s="597"/>
      <c r="AK172" s="598"/>
      <c r="AL172" s="615"/>
      <c r="AM172" s="616"/>
      <c r="AN172" s="616"/>
      <c r="AO172" s="616"/>
      <c r="AP172" s="616"/>
      <c r="AQ172" s="616"/>
      <c r="AR172" s="616"/>
      <c r="AS172" s="616"/>
      <c r="AT172" s="616"/>
      <c r="AU172" s="616"/>
      <c r="AV172" s="617"/>
      <c r="AW172" s="599"/>
      <c r="AX172" s="600"/>
      <c r="AY172" s="601"/>
      <c r="AZ172" s="136"/>
      <c r="BA172" s="137"/>
      <c r="BB172" s="137"/>
      <c r="BC172" s="137"/>
      <c r="BD172" s="137"/>
      <c r="BE172" s="137"/>
      <c r="BF172" s="137"/>
      <c r="BG172" s="137"/>
      <c r="BH172" s="137"/>
      <c r="BI172" s="137"/>
      <c r="BJ172" s="138"/>
      <c r="BK172" s="596"/>
      <c r="BL172" s="597"/>
      <c r="BM172" s="597"/>
      <c r="BN172" s="597"/>
      <c r="BO172" s="598"/>
      <c r="BP172" s="189"/>
      <c r="BQ172" s="190"/>
      <c r="BR172" s="190"/>
      <c r="BS172" s="190"/>
      <c r="BT172" s="190"/>
      <c r="BU172" s="190"/>
      <c r="BV172" s="190"/>
      <c r="BW172" s="190"/>
      <c r="BX172" s="190"/>
      <c r="BY172" s="190"/>
      <c r="BZ172" s="191"/>
      <c r="CA172" s="195"/>
      <c r="CB172" s="196"/>
    </row>
    <row r="173" spans="2:80" ht="8.4499999999999993" hidden="1" customHeight="1">
      <c r="B173" s="589" t="str">
        <f t="shared" ref="B173" si="38">IF(B108="","",B108)</f>
        <v/>
      </c>
      <c r="C173" s="589"/>
      <c r="D173" s="589"/>
      <c r="E173" s="590" t="str">
        <f t="shared" ref="E173" si="39">IF(E108="","",E108)</f>
        <v/>
      </c>
      <c r="F173" s="591"/>
      <c r="G173" s="591"/>
      <c r="H173" s="591"/>
      <c r="I173" s="591"/>
      <c r="J173" s="591"/>
      <c r="K173" s="591"/>
      <c r="L173" s="591"/>
      <c r="M173" s="591"/>
      <c r="N173" s="591"/>
      <c r="O173" s="591"/>
      <c r="P173" s="591"/>
      <c r="Q173" s="591"/>
      <c r="R173" s="591"/>
      <c r="S173" s="591"/>
      <c r="T173" s="591"/>
      <c r="U173" s="591"/>
      <c r="V173" s="591"/>
      <c r="W173" s="591"/>
      <c r="X173" s="591"/>
      <c r="Y173" s="592"/>
      <c r="Z173" s="593" t="str">
        <f t="shared" ref="Z173" si="40">IF(Z108="","",Z108)</f>
        <v/>
      </c>
      <c r="AA173" s="594"/>
      <c r="AB173" s="594"/>
      <c r="AC173" s="594"/>
      <c r="AD173" s="594"/>
      <c r="AE173" s="594"/>
      <c r="AF173" s="595"/>
      <c r="AG173" s="596"/>
      <c r="AH173" s="597"/>
      <c r="AI173" s="597"/>
      <c r="AJ173" s="597"/>
      <c r="AK173" s="598"/>
      <c r="AL173" s="615"/>
      <c r="AM173" s="616"/>
      <c r="AN173" s="616"/>
      <c r="AO173" s="616"/>
      <c r="AP173" s="616"/>
      <c r="AQ173" s="616"/>
      <c r="AR173" s="616"/>
      <c r="AS173" s="616"/>
      <c r="AT173" s="616"/>
      <c r="AU173" s="616"/>
      <c r="AV173" s="617"/>
      <c r="AW173" s="599"/>
      <c r="AX173" s="600"/>
      <c r="AY173" s="601"/>
      <c r="AZ173" s="133" t="s">
        <v>67</v>
      </c>
      <c r="BA173" s="134"/>
      <c r="BB173" s="134"/>
      <c r="BC173" s="134"/>
      <c r="BD173" s="134"/>
      <c r="BE173" s="134"/>
      <c r="BF173" s="134"/>
      <c r="BG173" s="134"/>
      <c r="BH173" s="134"/>
      <c r="BI173" s="134"/>
      <c r="BJ173" s="135"/>
      <c r="BK173" s="596"/>
      <c r="BL173" s="597"/>
      <c r="BM173" s="597"/>
      <c r="BN173" s="597"/>
      <c r="BO173" s="598"/>
      <c r="BP173" s="199"/>
      <c r="BQ173" s="200"/>
      <c r="BR173" s="200"/>
      <c r="BS173" s="200"/>
      <c r="BT173" s="200"/>
      <c r="BU173" s="200"/>
      <c r="BV173" s="200"/>
      <c r="BW173" s="200"/>
      <c r="BX173" s="200"/>
      <c r="BY173" s="200"/>
      <c r="BZ173" s="201"/>
      <c r="CA173" s="193" t="s">
        <v>62</v>
      </c>
      <c r="CB173" s="194"/>
    </row>
    <row r="174" spans="2:80" ht="8.4499999999999993" hidden="1" customHeight="1">
      <c r="B174" s="589"/>
      <c r="C174" s="589"/>
      <c r="D174" s="589"/>
      <c r="E174" s="590"/>
      <c r="F174" s="591"/>
      <c r="G174" s="591"/>
      <c r="H174" s="591"/>
      <c r="I174" s="591"/>
      <c r="J174" s="591"/>
      <c r="K174" s="591"/>
      <c r="L174" s="591"/>
      <c r="M174" s="591"/>
      <c r="N174" s="591"/>
      <c r="O174" s="591"/>
      <c r="P174" s="591"/>
      <c r="Q174" s="591"/>
      <c r="R174" s="591"/>
      <c r="S174" s="591"/>
      <c r="T174" s="591"/>
      <c r="U174" s="591"/>
      <c r="V174" s="591"/>
      <c r="W174" s="591"/>
      <c r="X174" s="591"/>
      <c r="Y174" s="592"/>
      <c r="Z174" s="593"/>
      <c r="AA174" s="594"/>
      <c r="AB174" s="594"/>
      <c r="AC174" s="594"/>
      <c r="AD174" s="594"/>
      <c r="AE174" s="594"/>
      <c r="AF174" s="595"/>
      <c r="AG174" s="596"/>
      <c r="AH174" s="597"/>
      <c r="AI174" s="597"/>
      <c r="AJ174" s="597"/>
      <c r="AK174" s="598"/>
      <c r="AL174" s="615"/>
      <c r="AM174" s="616"/>
      <c r="AN174" s="616"/>
      <c r="AO174" s="616"/>
      <c r="AP174" s="616"/>
      <c r="AQ174" s="616"/>
      <c r="AR174" s="616"/>
      <c r="AS174" s="616"/>
      <c r="AT174" s="616"/>
      <c r="AU174" s="616"/>
      <c r="AV174" s="617"/>
      <c r="AW174" s="599"/>
      <c r="AX174" s="600"/>
      <c r="AY174" s="601"/>
      <c r="AZ174" s="136"/>
      <c r="BA174" s="137"/>
      <c r="BB174" s="137"/>
      <c r="BC174" s="137"/>
      <c r="BD174" s="137"/>
      <c r="BE174" s="137"/>
      <c r="BF174" s="137"/>
      <c r="BG174" s="137"/>
      <c r="BH174" s="137"/>
      <c r="BI174" s="137"/>
      <c r="BJ174" s="138"/>
      <c r="BK174" s="596"/>
      <c r="BL174" s="597"/>
      <c r="BM174" s="597"/>
      <c r="BN174" s="597"/>
      <c r="BO174" s="598"/>
      <c r="BP174" s="189"/>
      <c r="BQ174" s="190"/>
      <c r="BR174" s="190"/>
      <c r="BS174" s="190"/>
      <c r="BT174" s="190"/>
      <c r="BU174" s="190"/>
      <c r="BV174" s="190"/>
      <c r="BW174" s="190"/>
      <c r="BX174" s="190"/>
      <c r="BY174" s="190"/>
      <c r="BZ174" s="191"/>
      <c r="CA174" s="195"/>
      <c r="CB174" s="196"/>
    </row>
    <row r="175" spans="2:80" ht="8.4499999999999993" hidden="1" customHeight="1">
      <c r="B175" s="589" t="str">
        <f t="shared" ref="B175" si="41">IF(B110="","",B110)</f>
        <v/>
      </c>
      <c r="C175" s="589"/>
      <c r="D175" s="589"/>
      <c r="E175" s="590" t="str">
        <f t="shared" ref="E175" si="42">IF(E110="","",E110)</f>
        <v/>
      </c>
      <c r="F175" s="591"/>
      <c r="G175" s="591"/>
      <c r="H175" s="591"/>
      <c r="I175" s="591"/>
      <c r="J175" s="591"/>
      <c r="K175" s="591"/>
      <c r="L175" s="591"/>
      <c r="M175" s="591"/>
      <c r="N175" s="591"/>
      <c r="O175" s="591"/>
      <c r="P175" s="591"/>
      <c r="Q175" s="591"/>
      <c r="R175" s="591"/>
      <c r="S175" s="591"/>
      <c r="T175" s="591"/>
      <c r="U175" s="591"/>
      <c r="V175" s="591"/>
      <c r="W175" s="591"/>
      <c r="X175" s="591"/>
      <c r="Y175" s="592"/>
      <c r="Z175" s="593" t="str">
        <f t="shared" ref="Z175" si="43">IF(Z110="","",Z110)</f>
        <v/>
      </c>
      <c r="AA175" s="594"/>
      <c r="AB175" s="594"/>
      <c r="AC175" s="594"/>
      <c r="AD175" s="594"/>
      <c r="AE175" s="594"/>
      <c r="AF175" s="595"/>
      <c r="AG175" s="596"/>
      <c r="AH175" s="597"/>
      <c r="AI175" s="597"/>
      <c r="AJ175" s="597"/>
      <c r="AK175" s="598"/>
      <c r="AL175" s="615"/>
      <c r="AM175" s="616"/>
      <c r="AN175" s="616"/>
      <c r="AO175" s="616"/>
      <c r="AP175" s="616"/>
      <c r="AQ175" s="616"/>
      <c r="AR175" s="616"/>
      <c r="AS175" s="616"/>
      <c r="AT175" s="616"/>
      <c r="AU175" s="616"/>
      <c r="AV175" s="617"/>
      <c r="AW175" s="599"/>
      <c r="AX175" s="600"/>
      <c r="AY175" s="601"/>
      <c r="AZ175" s="133" t="s">
        <v>67</v>
      </c>
      <c r="BA175" s="134"/>
      <c r="BB175" s="134"/>
      <c r="BC175" s="134"/>
      <c r="BD175" s="134"/>
      <c r="BE175" s="134"/>
      <c r="BF175" s="134"/>
      <c r="BG175" s="134"/>
      <c r="BH175" s="134"/>
      <c r="BI175" s="134"/>
      <c r="BJ175" s="135"/>
      <c r="BK175" s="596"/>
      <c r="BL175" s="597"/>
      <c r="BM175" s="597"/>
      <c r="BN175" s="597"/>
      <c r="BO175" s="598"/>
      <c r="BP175" s="199"/>
      <c r="BQ175" s="200"/>
      <c r="BR175" s="200"/>
      <c r="BS175" s="200"/>
      <c r="BT175" s="200"/>
      <c r="BU175" s="200"/>
      <c r="BV175" s="200"/>
      <c r="BW175" s="200"/>
      <c r="BX175" s="200"/>
      <c r="BY175" s="200"/>
      <c r="BZ175" s="201"/>
      <c r="CA175" s="193" t="s">
        <v>62</v>
      </c>
      <c r="CB175" s="194"/>
    </row>
    <row r="176" spans="2:80" ht="8.4499999999999993" hidden="1" customHeight="1">
      <c r="B176" s="589"/>
      <c r="C176" s="589"/>
      <c r="D176" s="589"/>
      <c r="E176" s="590"/>
      <c r="F176" s="591"/>
      <c r="G176" s="591"/>
      <c r="H176" s="591"/>
      <c r="I176" s="591"/>
      <c r="J176" s="591"/>
      <c r="K176" s="591"/>
      <c r="L176" s="591"/>
      <c r="M176" s="591"/>
      <c r="N176" s="591"/>
      <c r="O176" s="591"/>
      <c r="P176" s="591"/>
      <c r="Q176" s="591"/>
      <c r="R176" s="591"/>
      <c r="S176" s="591"/>
      <c r="T176" s="591"/>
      <c r="U176" s="591"/>
      <c r="V176" s="591"/>
      <c r="W176" s="591"/>
      <c r="X176" s="591"/>
      <c r="Y176" s="592"/>
      <c r="Z176" s="593"/>
      <c r="AA176" s="594"/>
      <c r="AB176" s="594"/>
      <c r="AC176" s="594"/>
      <c r="AD176" s="594"/>
      <c r="AE176" s="594"/>
      <c r="AF176" s="595"/>
      <c r="AG176" s="596"/>
      <c r="AH176" s="597"/>
      <c r="AI176" s="597"/>
      <c r="AJ176" s="597"/>
      <c r="AK176" s="598"/>
      <c r="AL176" s="615"/>
      <c r="AM176" s="616"/>
      <c r="AN176" s="616"/>
      <c r="AO176" s="616"/>
      <c r="AP176" s="616"/>
      <c r="AQ176" s="616"/>
      <c r="AR176" s="616"/>
      <c r="AS176" s="616"/>
      <c r="AT176" s="616"/>
      <c r="AU176" s="616"/>
      <c r="AV176" s="617"/>
      <c r="AW176" s="599"/>
      <c r="AX176" s="600"/>
      <c r="AY176" s="601"/>
      <c r="AZ176" s="136"/>
      <c r="BA176" s="137"/>
      <c r="BB176" s="137"/>
      <c r="BC176" s="137"/>
      <c r="BD176" s="137"/>
      <c r="BE176" s="137"/>
      <c r="BF176" s="137"/>
      <c r="BG176" s="137"/>
      <c r="BH176" s="137"/>
      <c r="BI176" s="137"/>
      <c r="BJ176" s="138"/>
      <c r="BK176" s="596"/>
      <c r="BL176" s="597"/>
      <c r="BM176" s="597"/>
      <c r="BN176" s="597"/>
      <c r="BO176" s="598"/>
      <c r="BP176" s="189"/>
      <c r="BQ176" s="190"/>
      <c r="BR176" s="190"/>
      <c r="BS176" s="190"/>
      <c r="BT176" s="190"/>
      <c r="BU176" s="190"/>
      <c r="BV176" s="190"/>
      <c r="BW176" s="190"/>
      <c r="BX176" s="190"/>
      <c r="BY176" s="190"/>
      <c r="BZ176" s="191"/>
      <c r="CA176" s="195"/>
      <c r="CB176" s="196"/>
    </row>
    <row r="177" spans="2:92" ht="8.4499999999999993" hidden="1" customHeight="1">
      <c r="B177" s="589" t="str">
        <f t="shared" ref="B177" si="44">IF(B112="","",B112)</f>
        <v/>
      </c>
      <c r="C177" s="589"/>
      <c r="D177" s="589"/>
      <c r="E177" s="590" t="str">
        <f t="shared" ref="E177" si="45">IF(E112="","",E112)</f>
        <v/>
      </c>
      <c r="F177" s="591"/>
      <c r="G177" s="591"/>
      <c r="H177" s="591"/>
      <c r="I177" s="591"/>
      <c r="J177" s="591"/>
      <c r="K177" s="591"/>
      <c r="L177" s="591"/>
      <c r="M177" s="591"/>
      <c r="N177" s="591"/>
      <c r="O177" s="591"/>
      <c r="P177" s="591"/>
      <c r="Q177" s="591"/>
      <c r="R177" s="591"/>
      <c r="S177" s="591"/>
      <c r="T177" s="591"/>
      <c r="U177" s="591"/>
      <c r="V177" s="591"/>
      <c r="W177" s="591"/>
      <c r="X177" s="591"/>
      <c r="Y177" s="592"/>
      <c r="Z177" s="593" t="str">
        <f t="shared" ref="Z177" si="46">IF(Z112="","",Z112)</f>
        <v/>
      </c>
      <c r="AA177" s="594"/>
      <c r="AB177" s="594"/>
      <c r="AC177" s="594"/>
      <c r="AD177" s="594"/>
      <c r="AE177" s="594"/>
      <c r="AF177" s="595"/>
      <c r="AG177" s="596"/>
      <c r="AH177" s="597"/>
      <c r="AI177" s="597"/>
      <c r="AJ177" s="597"/>
      <c r="AK177" s="598"/>
      <c r="AL177" s="615"/>
      <c r="AM177" s="616"/>
      <c r="AN177" s="616"/>
      <c r="AO177" s="616"/>
      <c r="AP177" s="616"/>
      <c r="AQ177" s="616"/>
      <c r="AR177" s="616"/>
      <c r="AS177" s="616"/>
      <c r="AT177" s="616"/>
      <c r="AU177" s="616"/>
      <c r="AV177" s="617"/>
      <c r="AW177" s="599"/>
      <c r="AX177" s="600"/>
      <c r="AY177" s="601"/>
      <c r="AZ177" s="133" t="s">
        <v>67</v>
      </c>
      <c r="BA177" s="134"/>
      <c r="BB177" s="134"/>
      <c r="BC177" s="134"/>
      <c r="BD177" s="134"/>
      <c r="BE177" s="134"/>
      <c r="BF177" s="134"/>
      <c r="BG177" s="134"/>
      <c r="BH177" s="134"/>
      <c r="BI177" s="134"/>
      <c r="BJ177" s="135"/>
      <c r="BK177" s="596"/>
      <c r="BL177" s="597"/>
      <c r="BM177" s="597"/>
      <c r="BN177" s="597"/>
      <c r="BO177" s="598"/>
      <c r="BP177" s="199"/>
      <c r="BQ177" s="200"/>
      <c r="BR177" s="200"/>
      <c r="BS177" s="200"/>
      <c r="BT177" s="200"/>
      <c r="BU177" s="200"/>
      <c r="BV177" s="200"/>
      <c r="BW177" s="200"/>
      <c r="BX177" s="200"/>
      <c r="BY177" s="200"/>
      <c r="BZ177" s="201"/>
      <c r="CA177" s="193" t="s">
        <v>62</v>
      </c>
      <c r="CB177" s="194"/>
    </row>
    <row r="178" spans="2:92" ht="8.4499999999999993" hidden="1" customHeight="1">
      <c r="B178" s="589"/>
      <c r="C178" s="589"/>
      <c r="D178" s="589"/>
      <c r="E178" s="590"/>
      <c r="F178" s="591"/>
      <c r="G178" s="591"/>
      <c r="H178" s="591"/>
      <c r="I178" s="591"/>
      <c r="J178" s="591"/>
      <c r="K178" s="591"/>
      <c r="L178" s="591"/>
      <c r="M178" s="591"/>
      <c r="N178" s="591"/>
      <c r="O178" s="591"/>
      <c r="P178" s="591"/>
      <c r="Q178" s="591"/>
      <c r="R178" s="591"/>
      <c r="S178" s="591"/>
      <c r="T178" s="591"/>
      <c r="U178" s="591"/>
      <c r="V178" s="591"/>
      <c r="W178" s="591"/>
      <c r="X178" s="591"/>
      <c r="Y178" s="592"/>
      <c r="Z178" s="593"/>
      <c r="AA178" s="594"/>
      <c r="AB178" s="594"/>
      <c r="AC178" s="594"/>
      <c r="AD178" s="594"/>
      <c r="AE178" s="594"/>
      <c r="AF178" s="595"/>
      <c r="AG178" s="596"/>
      <c r="AH178" s="597"/>
      <c r="AI178" s="597"/>
      <c r="AJ178" s="597"/>
      <c r="AK178" s="598"/>
      <c r="AL178" s="615"/>
      <c r="AM178" s="616"/>
      <c r="AN178" s="616"/>
      <c r="AO178" s="616"/>
      <c r="AP178" s="616"/>
      <c r="AQ178" s="616"/>
      <c r="AR178" s="616"/>
      <c r="AS178" s="616"/>
      <c r="AT178" s="616"/>
      <c r="AU178" s="616"/>
      <c r="AV178" s="617"/>
      <c r="AW178" s="599"/>
      <c r="AX178" s="600"/>
      <c r="AY178" s="601"/>
      <c r="AZ178" s="136"/>
      <c r="BA178" s="137"/>
      <c r="BB178" s="137"/>
      <c r="BC178" s="137"/>
      <c r="BD178" s="137"/>
      <c r="BE178" s="137"/>
      <c r="BF178" s="137"/>
      <c r="BG178" s="137"/>
      <c r="BH178" s="137"/>
      <c r="BI178" s="137"/>
      <c r="BJ178" s="138"/>
      <c r="BK178" s="596"/>
      <c r="BL178" s="597"/>
      <c r="BM178" s="597"/>
      <c r="BN178" s="597"/>
      <c r="BO178" s="598"/>
      <c r="BP178" s="189"/>
      <c r="BQ178" s="190"/>
      <c r="BR178" s="190"/>
      <c r="BS178" s="190"/>
      <c r="BT178" s="190"/>
      <c r="BU178" s="190"/>
      <c r="BV178" s="190"/>
      <c r="BW178" s="190"/>
      <c r="BX178" s="190"/>
      <c r="BY178" s="190"/>
      <c r="BZ178" s="191"/>
      <c r="CA178" s="195"/>
      <c r="CB178" s="196"/>
    </row>
    <row r="179" spans="2:92" ht="8.4499999999999993" hidden="1" customHeight="1">
      <c r="B179" s="589" t="str">
        <f t="shared" ref="B179" si="47">IF(B114="","",B114)</f>
        <v/>
      </c>
      <c r="C179" s="589"/>
      <c r="D179" s="589"/>
      <c r="E179" s="590" t="str">
        <f t="shared" ref="E179" si="48">IF(E114="","",E114)</f>
        <v/>
      </c>
      <c r="F179" s="591"/>
      <c r="G179" s="591"/>
      <c r="H179" s="591"/>
      <c r="I179" s="591"/>
      <c r="J179" s="591"/>
      <c r="K179" s="591"/>
      <c r="L179" s="591"/>
      <c r="M179" s="591"/>
      <c r="N179" s="591"/>
      <c r="O179" s="591"/>
      <c r="P179" s="591"/>
      <c r="Q179" s="591"/>
      <c r="R179" s="591"/>
      <c r="S179" s="591"/>
      <c r="T179" s="591"/>
      <c r="U179" s="591"/>
      <c r="V179" s="591"/>
      <c r="W179" s="591"/>
      <c r="X179" s="591"/>
      <c r="Y179" s="592"/>
      <c r="Z179" s="593" t="str">
        <f t="shared" ref="Z179" si="49">IF(Z114="","",Z114)</f>
        <v/>
      </c>
      <c r="AA179" s="594"/>
      <c r="AB179" s="594"/>
      <c r="AC179" s="594"/>
      <c r="AD179" s="594"/>
      <c r="AE179" s="594"/>
      <c r="AF179" s="595"/>
      <c r="AG179" s="596"/>
      <c r="AH179" s="597"/>
      <c r="AI179" s="597"/>
      <c r="AJ179" s="597"/>
      <c r="AK179" s="598"/>
      <c r="AL179" s="615"/>
      <c r="AM179" s="616"/>
      <c r="AN179" s="616"/>
      <c r="AO179" s="616"/>
      <c r="AP179" s="616"/>
      <c r="AQ179" s="616"/>
      <c r="AR179" s="616"/>
      <c r="AS179" s="616"/>
      <c r="AT179" s="616"/>
      <c r="AU179" s="616"/>
      <c r="AV179" s="617"/>
      <c r="AW179" s="599"/>
      <c r="AX179" s="600"/>
      <c r="AY179" s="601"/>
      <c r="AZ179" s="133" t="s">
        <v>67</v>
      </c>
      <c r="BA179" s="134"/>
      <c r="BB179" s="134"/>
      <c r="BC179" s="134"/>
      <c r="BD179" s="134"/>
      <c r="BE179" s="134"/>
      <c r="BF179" s="134"/>
      <c r="BG179" s="134"/>
      <c r="BH179" s="134"/>
      <c r="BI179" s="134"/>
      <c r="BJ179" s="135"/>
      <c r="BK179" s="596"/>
      <c r="BL179" s="597"/>
      <c r="BM179" s="597"/>
      <c r="BN179" s="597"/>
      <c r="BO179" s="598"/>
      <c r="BP179" s="199"/>
      <c r="BQ179" s="200"/>
      <c r="BR179" s="200"/>
      <c r="BS179" s="200"/>
      <c r="BT179" s="200"/>
      <c r="BU179" s="200"/>
      <c r="BV179" s="200"/>
      <c r="BW179" s="200"/>
      <c r="BX179" s="200"/>
      <c r="BY179" s="200"/>
      <c r="BZ179" s="201"/>
      <c r="CA179" s="193" t="s">
        <v>62</v>
      </c>
      <c r="CB179" s="194"/>
      <c r="CH179" s="42"/>
      <c r="CI179" s="42"/>
      <c r="CJ179" s="42"/>
      <c r="CK179" s="42"/>
      <c r="CL179" s="42"/>
      <c r="CM179" s="42"/>
      <c r="CN179" s="42"/>
    </row>
    <row r="180" spans="2:92" ht="8.4499999999999993" hidden="1" customHeight="1">
      <c r="B180" s="589"/>
      <c r="C180" s="589"/>
      <c r="D180" s="589"/>
      <c r="E180" s="590"/>
      <c r="F180" s="591"/>
      <c r="G180" s="591"/>
      <c r="H180" s="591"/>
      <c r="I180" s="591"/>
      <c r="J180" s="591"/>
      <c r="K180" s="591"/>
      <c r="L180" s="591"/>
      <c r="M180" s="591"/>
      <c r="N180" s="591"/>
      <c r="O180" s="591"/>
      <c r="P180" s="591"/>
      <c r="Q180" s="591"/>
      <c r="R180" s="591"/>
      <c r="S180" s="591"/>
      <c r="T180" s="591"/>
      <c r="U180" s="591"/>
      <c r="V180" s="591"/>
      <c r="W180" s="591"/>
      <c r="X180" s="591"/>
      <c r="Y180" s="592"/>
      <c r="Z180" s="593"/>
      <c r="AA180" s="594"/>
      <c r="AB180" s="594"/>
      <c r="AC180" s="594"/>
      <c r="AD180" s="594"/>
      <c r="AE180" s="594"/>
      <c r="AF180" s="595"/>
      <c r="AG180" s="596"/>
      <c r="AH180" s="597"/>
      <c r="AI180" s="597"/>
      <c r="AJ180" s="597"/>
      <c r="AK180" s="598"/>
      <c r="AL180" s="615"/>
      <c r="AM180" s="616"/>
      <c r="AN180" s="616"/>
      <c r="AO180" s="616"/>
      <c r="AP180" s="616"/>
      <c r="AQ180" s="616"/>
      <c r="AR180" s="616"/>
      <c r="AS180" s="616"/>
      <c r="AT180" s="616"/>
      <c r="AU180" s="616"/>
      <c r="AV180" s="617"/>
      <c r="AW180" s="599"/>
      <c r="AX180" s="600"/>
      <c r="AY180" s="601"/>
      <c r="AZ180" s="136"/>
      <c r="BA180" s="137"/>
      <c r="BB180" s="137"/>
      <c r="BC180" s="137"/>
      <c r="BD180" s="137"/>
      <c r="BE180" s="137"/>
      <c r="BF180" s="137"/>
      <c r="BG180" s="137"/>
      <c r="BH180" s="137"/>
      <c r="BI180" s="137"/>
      <c r="BJ180" s="138"/>
      <c r="BK180" s="596"/>
      <c r="BL180" s="597"/>
      <c r="BM180" s="597"/>
      <c r="BN180" s="597"/>
      <c r="BO180" s="598"/>
      <c r="BP180" s="189"/>
      <c r="BQ180" s="190"/>
      <c r="BR180" s="190"/>
      <c r="BS180" s="190"/>
      <c r="BT180" s="190"/>
      <c r="BU180" s="190"/>
      <c r="BV180" s="190"/>
      <c r="BW180" s="190"/>
      <c r="BX180" s="190"/>
      <c r="BY180" s="190"/>
      <c r="BZ180" s="191"/>
      <c r="CA180" s="195"/>
      <c r="CB180" s="196"/>
      <c r="CH180" s="42"/>
      <c r="CI180" s="42"/>
      <c r="CJ180" s="42"/>
      <c r="CK180" s="42"/>
      <c r="CL180" s="42"/>
      <c r="CM180" s="42"/>
      <c r="CN180" s="42"/>
    </row>
    <row r="181" spans="2:92" ht="8.4499999999999993" hidden="1" customHeight="1">
      <c r="B181" s="589" t="str">
        <f t="shared" ref="B181" si="50">IF(B116="","",B116)</f>
        <v/>
      </c>
      <c r="C181" s="589"/>
      <c r="D181" s="589"/>
      <c r="E181" s="590" t="str">
        <f t="shared" ref="E181" si="51">IF(E116="","",E116)</f>
        <v/>
      </c>
      <c r="F181" s="591"/>
      <c r="G181" s="591"/>
      <c r="H181" s="591"/>
      <c r="I181" s="591"/>
      <c r="J181" s="591"/>
      <c r="K181" s="591"/>
      <c r="L181" s="591"/>
      <c r="M181" s="591"/>
      <c r="N181" s="591"/>
      <c r="O181" s="591"/>
      <c r="P181" s="591"/>
      <c r="Q181" s="591"/>
      <c r="R181" s="591"/>
      <c r="S181" s="591"/>
      <c r="T181" s="591"/>
      <c r="U181" s="591"/>
      <c r="V181" s="591"/>
      <c r="W181" s="591"/>
      <c r="X181" s="591"/>
      <c r="Y181" s="592"/>
      <c r="Z181" s="593" t="str">
        <f t="shared" ref="Z181" si="52">IF(Z116="","",Z116)</f>
        <v/>
      </c>
      <c r="AA181" s="594"/>
      <c r="AB181" s="594"/>
      <c r="AC181" s="594"/>
      <c r="AD181" s="594"/>
      <c r="AE181" s="594"/>
      <c r="AF181" s="595"/>
      <c r="AG181" s="596"/>
      <c r="AH181" s="597"/>
      <c r="AI181" s="597"/>
      <c r="AJ181" s="597"/>
      <c r="AK181" s="598"/>
      <c r="AL181" s="615"/>
      <c r="AM181" s="616"/>
      <c r="AN181" s="616"/>
      <c r="AO181" s="616"/>
      <c r="AP181" s="616"/>
      <c r="AQ181" s="616"/>
      <c r="AR181" s="616"/>
      <c r="AS181" s="616"/>
      <c r="AT181" s="616"/>
      <c r="AU181" s="616"/>
      <c r="AV181" s="617"/>
      <c r="AW181" s="599"/>
      <c r="AX181" s="600"/>
      <c r="AY181" s="601"/>
      <c r="AZ181" s="133" t="s">
        <v>67</v>
      </c>
      <c r="BA181" s="134"/>
      <c r="BB181" s="134"/>
      <c r="BC181" s="134"/>
      <c r="BD181" s="134"/>
      <c r="BE181" s="134"/>
      <c r="BF181" s="134"/>
      <c r="BG181" s="134"/>
      <c r="BH181" s="134"/>
      <c r="BI181" s="134"/>
      <c r="BJ181" s="135"/>
      <c r="BK181" s="596"/>
      <c r="BL181" s="597"/>
      <c r="BM181" s="597"/>
      <c r="BN181" s="597"/>
      <c r="BO181" s="598"/>
      <c r="BP181" s="199"/>
      <c r="BQ181" s="200"/>
      <c r="BR181" s="200"/>
      <c r="BS181" s="200"/>
      <c r="BT181" s="200"/>
      <c r="BU181" s="200"/>
      <c r="BV181" s="200"/>
      <c r="BW181" s="200"/>
      <c r="BX181" s="200"/>
      <c r="BY181" s="200"/>
      <c r="BZ181" s="201"/>
      <c r="CA181" s="193" t="s">
        <v>62</v>
      </c>
      <c r="CB181" s="194"/>
      <c r="CH181" s="42"/>
      <c r="CI181" s="42"/>
      <c r="CJ181" s="42"/>
      <c r="CK181" s="42"/>
      <c r="CL181" s="42"/>
      <c r="CM181" s="42"/>
      <c r="CN181" s="42"/>
    </row>
    <row r="182" spans="2:92" ht="8.4499999999999993" hidden="1" customHeight="1">
      <c r="B182" s="624"/>
      <c r="C182" s="624"/>
      <c r="D182" s="624"/>
      <c r="E182" s="625"/>
      <c r="F182" s="626"/>
      <c r="G182" s="626"/>
      <c r="H182" s="626"/>
      <c r="I182" s="626"/>
      <c r="J182" s="626"/>
      <c r="K182" s="626"/>
      <c r="L182" s="626"/>
      <c r="M182" s="626"/>
      <c r="N182" s="626"/>
      <c r="O182" s="626"/>
      <c r="P182" s="626"/>
      <c r="Q182" s="626"/>
      <c r="R182" s="626"/>
      <c r="S182" s="626"/>
      <c r="T182" s="626"/>
      <c r="U182" s="626"/>
      <c r="V182" s="626"/>
      <c r="W182" s="626"/>
      <c r="X182" s="626"/>
      <c r="Y182" s="627"/>
      <c r="Z182" s="781"/>
      <c r="AA182" s="782"/>
      <c r="AB182" s="782"/>
      <c r="AC182" s="782"/>
      <c r="AD182" s="782"/>
      <c r="AE182" s="782"/>
      <c r="AF182" s="783"/>
      <c r="AG182" s="628"/>
      <c r="AH182" s="629"/>
      <c r="AI182" s="629"/>
      <c r="AJ182" s="629"/>
      <c r="AK182" s="630"/>
      <c r="AL182" s="778"/>
      <c r="AM182" s="779"/>
      <c r="AN182" s="779"/>
      <c r="AO182" s="779"/>
      <c r="AP182" s="779"/>
      <c r="AQ182" s="779"/>
      <c r="AR182" s="779"/>
      <c r="AS182" s="779"/>
      <c r="AT182" s="779"/>
      <c r="AU182" s="779"/>
      <c r="AV182" s="780"/>
      <c r="AW182" s="631"/>
      <c r="AX182" s="632"/>
      <c r="AY182" s="633"/>
      <c r="AZ182" s="486"/>
      <c r="BA182" s="487"/>
      <c r="BB182" s="487"/>
      <c r="BC182" s="487"/>
      <c r="BD182" s="487"/>
      <c r="BE182" s="487"/>
      <c r="BF182" s="487"/>
      <c r="BG182" s="487"/>
      <c r="BH182" s="487"/>
      <c r="BI182" s="487"/>
      <c r="BJ182" s="488"/>
      <c r="BK182" s="628"/>
      <c r="BL182" s="629"/>
      <c r="BM182" s="629"/>
      <c r="BN182" s="629"/>
      <c r="BO182" s="630"/>
      <c r="BP182" s="489"/>
      <c r="BQ182" s="490"/>
      <c r="BR182" s="490"/>
      <c r="BS182" s="490"/>
      <c r="BT182" s="490"/>
      <c r="BU182" s="490"/>
      <c r="BV182" s="490"/>
      <c r="BW182" s="490"/>
      <c r="BX182" s="490"/>
      <c r="BY182" s="490"/>
      <c r="BZ182" s="491"/>
      <c r="CA182" s="197"/>
      <c r="CB182" s="198"/>
    </row>
    <row r="183" spans="2:92" ht="9" hidden="1" customHeight="1">
      <c r="B183" s="436"/>
      <c r="C183" s="436"/>
      <c r="D183" s="436"/>
      <c r="E183" s="621" t="s">
        <v>42</v>
      </c>
      <c r="F183" s="622"/>
      <c r="G183" s="622"/>
      <c r="H183" s="622"/>
      <c r="I183" s="622"/>
      <c r="J183" s="622"/>
      <c r="K183" s="622"/>
      <c r="L183" s="622"/>
      <c r="M183" s="622"/>
      <c r="N183" s="622"/>
      <c r="O183" s="622"/>
      <c r="P183" s="622"/>
      <c r="Q183" s="622"/>
      <c r="R183" s="622"/>
      <c r="S183" s="622"/>
      <c r="T183" s="622"/>
      <c r="U183" s="622"/>
      <c r="V183" s="622"/>
      <c r="W183" s="622"/>
      <c r="X183" s="622"/>
      <c r="Y183" s="623"/>
      <c r="Z183" s="775" t="str">
        <f>IF(Z118="","",Z118)</f>
        <v/>
      </c>
      <c r="AA183" s="776"/>
      <c r="AB183" s="776"/>
      <c r="AC183" s="776"/>
      <c r="AD183" s="776"/>
      <c r="AE183" s="776"/>
      <c r="AF183" s="777"/>
      <c r="AG183" s="26"/>
      <c r="AH183" s="26"/>
      <c r="AI183" s="26"/>
      <c r="AJ183" s="26"/>
      <c r="AK183" s="26"/>
      <c r="AL183" s="43"/>
      <c r="AM183" s="43"/>
      <c r="AN183" s="43"/>
      <c r="AO183" s="43"/>
      <c r="AP183" s="43"/>
      <c r="AQ183" s="43"/>
      <c r="AR183" s="43"/>
      <c r="AS183" s="43"/>
      <c r="AT183" s="43"/>
      <c r="AU183" s="43"/>
      <c r="AV183" s="43"/>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13"/>
      <c r="CB183" s="13"/>
    </row>
    <row r="184" spans="2:92" ht="9" hidden="1" customHeight="1">
      <c r="B184" s="436"/>
      <c r="C184" s="436"/>
      <c r="D184" s="436"/>
      <c r="E184" s="441"/>
      <c r="F184" s="442"/>
      <c r="G184" s="442"/>
      <c r="H184" s="442"/>
      <c r="I184" s="442"/>
      <c r="J184" s="442"/>
      <c r="K184" s="442"/>
      <c r="L184" s="442"/>
      <c r="M184" s="442"/>
      <c r="N184" s="442"/>
      <c r="O184" s="442"/>
      <c r="P184" s="442"/>
      <c r="Q184" s="442"/>
      <c r="R184" s="442"/>
      <c r="S184" s="442"/>
      <c r="T184" s="442"/>
      <c r="U184" s="442"/>
      <c r="V184" s="442"/>
      <c r="W184" s="442"/>
      <c r="X184" s="442"/>
      <c r="Y184" s="443"/>
      <c r="Z184" s="483"/>
      <c r="AA184" s="484"/>
      <c r="AB184" s="484"/>
      <c r="AC184" s="484"/>
      <c r="AD184" s="484"/>
      <c r="AE184" s="484"/>
      <c r="AF184" s="485"/>
      <c r="AG184" s="44" t="s">
        <v>166</v>
      </c>
      <c r="AH184" s="26"/>
      <c r="AI184" s="26"/>
      <c r="AJ184" s="26"/>
      <c r="AK184" s="26"/>
      <c r="AL184" s="43"/>
      <c r="AM184" s="43"/>
      <c r="AN184" s="43"/>
      <c r="AO184" s="43"/>
      <c r="AP184" s="43"/>
      <c r="AQ184" s="43"/>
      <c r="AR184" s="43"/>
      <c r="AS184" s="43"/>
      <c r="AT184" s="43"/>
      <c r="AU184" s="43"/>
      <c r="AV184" s="43"/>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13"/>
      <c r="CB184" s="13"/>
    </row>
    <row r="185" spans="2:92" ht="2.1" hidden="1" customHeight="1">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45"/>
      <c r="AA185" s="45"/>
      <c r="AB185" s="45"/>
      <c r="AC185" s="45"/>
      <c r="AD185" s="45"/>
      <c r="AE185" s="45"/>
      <c r="AF185" s="45"/>
      <c r="AG185" s="4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6"/>
      <c r="BS185" s="26"/>
      <c r="BT185" s="26"/>
      <c r="BU185" s="26"/>
      <c r="BV185" s="26"/>
      <c r="BW185" s="26"/>
      <c r="BX185" s="26"/>
      <c r="BY185" s="26"/>
      <c r="BZ185" s="26"/>
      <c r="CA185" s="13"/>
      <c r="CB185" s="13"/>
    </row>
    <row r="186" spans="2:92" ht="9" hidden="1" customHeight="1">
      <c r="B186" s="96"/>
      <c r="C186" s="96"/>
      <c r="D186" s="96"/>
      <c r="E186" s="96"/>
      <c r="F186" s="96"/>
      <c r="G186" s="96"/>
      <c r="H186" s="96"/>
      <c r="I186" s="96"/>
      <c r="J186" s="96"/>
      <c r="K186" s="96"/>
      <c r="L186" s="96"/>
      <c r="M186" s="96"/>
      <c r="N186" s="96"/>
      <c r="O186" s="96"/>
      <c r="P186" s="96"/>
      <c r="Q186" s="96"/>
      <c r="R186" s="96"/>
      <c r="S186" s="96"/>
      <c r="T186" s="96"/>
      <c r="U186" s="96"/>
      <c r="V186" s="46"/>
      <c r="W186" s="168" t="s">
        <v>14</v>
      </c>
      <c r="X186" s="169"/>
      <c r="Y186" s="170"/>
      <c r="Z186" s="430" t="str">
        <f>IF(SUM(Z163:AF184)=0,"",SUM(Z163:AF184))</f>
        <v/>
      </c>
      <c r="AA186" s="431"/>
      <c r="AB186" s="431"/>
      <c r="AC186" s="431"/>
      <c r="AD186" s="431"/>
      <c r="AE186" s="431"/>
      <c r="AF186" s="432"/>
      <c r="AG186" s="47" t="s">
        <v>167</v>
      </c>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6"/>
      <c r="BS186" s="48"/>
      <c r="BT186" s="48"/>
      <c r="BU186" s="48"/>
      <c r="BV186" s="48"/>
      <c r="BW186" s="48"/>
      <c r="BX186" s="48"/>
      <c r="BY186" s="48"/>
      <c r="BZ186" s="48"/>
      <c r="CA186" s="13"/>
      <c r="CB186" s="32"/>
      <c r="CC186" s="30"/>
      <c r="CD186" s="30"/>
    </row>
    <row r="187" spans="2:92" ht="9" hidden="1" customHeight="1">
      <c r="B187" s="96"/>
      <c r="C187" s="453" t="s">
        <v>150</v>
      </c>
      <c r="D187" s="454"/>
      <c r="E187" s="454"/>
      <c r="F187" s="454"/>
      <c r="G187" s="455"/>
      <c r="H187" s="96"/>
      <c r="I187" s="96"/>
      <c r="J187" s="96"/>
      <c r="K187" s="96"/>
      <c r="L187" s="96"/>
      <c r="M187" s="96"/>
      <c r="N187" s="96"/>
      <c r="O187" s="96"/>
      <c r="P187" s="96"/>
      <c r="Q187" s="96"/>
      <c r="R187" s="96"/>
      <c r="S187" s="96"/>
      <c r="T187" s="96"/>
      <c r="U187" s="96"/>
      <c r="V187" s="46"/>
      <c r="W187" s="171"/>
      <c r="X187" s="172"/>
      <c r="Y187" s="173"/>
      <c r="Z187" s="483"/>
      <c r="AA187" s="484"/>
      <c r="AB187" s="484"/>
      <c r="AC187" s="484"/>
      <c r="AD187" s="484"/>
      <c r="AE187" s="484"/>
      <c r="AF187" s="485"/>
      <c r="AG187" s="49" t="s">
        <v>168</v>
      </c>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6"/>
      <c r="BS187" s="48"/>
      <c r="BT187" s="48"/>
      <c r="BU187" s="48"/>
      <c r="BV187" s="48"/>
      <c r="BW187" s="48"/>
      <c r="BX187" s="48"/>
      <c r="BY187" s="48"/>
      <c r="BZ187" s="48"/>
      <c r="CA187" s="32"/>
      <c r="CB187" s="32"/>
      <c r="CC187" s="30"/>
      <c r="CD187" s="30"/>
    </row>
    <row r="188" spans="2:92" ht="9" hidden="1" customHeight="1">
      <c r="B188" s="96"/>
      <c r="C188" s="456"/>
      <c r="D188" s="457"/>
      <c r="E188" s="457"/>
      <c r="F188" s="457"/>
      <c r="G188" s="458"/>
      <c r="H188" s="96"/>
      <c r="I188" s="96"/>
      <c r="J188" s="96"/>
      <c r="K188" s="96"/>
      <c r="L188" s="96"/>
      <c r="M188" s="96"/>
      <c r="N188" s="96"/>
      <c r="O188" s="96"/>
      <c r="P188" s="96"/>
      <c r="Q188" s="96"/>
      <c r="R188" s="96"/>
      <c r="S188" s="96"/>
      <c r="T188" s="96"/>
      <c r="U188" s="96"/>
      <c r="V188" s="31"/>
      <c r="W188" s="31"/>
      <c r="X188" s="31"/>
      <c r="Y188" s="31"/>
      <c r="Z188" s="31"/>
      <c r="AA188" s="31"/>
      <c r="AB188" s="31"/>
      <c r="AC188" s="31"/>
      <c r="AD188" s="31"/>
      <c r="AE188" s="31"/>
      <c r="AF188" s="31"/>
      <c r="AG188" s="31"/>
      <c r="AH188" s="31"/>
      <c r="AI188" s="26"/>
      <c r="AJ188" s="26"/>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30"/>
    </row>
    <row r="189" spans="2:92" ht="9" hidden="1" customHeight="1">
      <c r="B189" s="13"/>
      <c r="C189" s="315" t="s">
        <v>39</v>
      </c>
      <c r="D189" s="316"/>
      <c r="E189" s="316"/>
      <c r="F189" s="316"/>
      <c r="G189" s="317"/>
      <c r="H189" s="522">
        <v>1</v>
      </c>
      <c r="I189" s="523"/>
      <c r="J189" s="523"/>
      <c r="K189" s="523"/>
      <c r="L189" s="523"/>
      <c r="M189" s="523"/>
      <c r="N189" s="523"/>
      <c r="O189" s="523"/>
      <c r="P189" s="524"/>
      <c r="Q189" s="522">
        <v>2</v>
      </c>
      <c r="R189" s="523"/>
      <c r="S189" s="523"/>
      <c r="T189" s="523"/>
      <c r="U189" s="523"/>
      <c r="V189" s="523"/>
      <c r="W189" s="523"/>
      <c r="X189" s="523"/>
      <c r="Y189" s="524"/>
      <c r="Z189" s="31"/>
      <c r="AA189" s="31"/>
      <c r="AB189" s="81" t="s">
        <v>134</v>
      </c>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3"/>
      <c r="BD189" s="13"/>
      <c r="BE189" s="544" t="s">
        <v>68</v>
      </c>
      <c r="BF189" s="544"/>
      <c r="BG189" s="544"/>
      <c r="BH189" s="544"/>
      <c r="BI189" s="544"/>
      <c r="BJ189" s="544"/>
      <c r="BK189" s="544"/>
      <c r="BL189" s="544" t="s">
        <v>19</v>
      </c>
      <c r="BM189" s="544"/>
      <c r="BN189" s="544"/>
      <c r="BO189" s="544"/>
      <c r="BP189" s="544"/>
      <c r="BQ189" s="544"/>
      <c r="BR189" s="544"/>
      <c r="BS189" s="544"/>
      <c r="BT189" s="544"/>
      <c r="BU189" s="544"/>
      <c r="BV189" s="544"/>
      <c r="BW189" s="544"/>
      <c r="BX189" s="544"/>
      <c r="BY189" s="544"/>
      <c r="BZ189" s="544"/>
      <c r="CA189" s="544"/>
      <c r="CB189" s="544"/>
    </row>
    <row r="190" spans="2:92" ht="9" hidden="1" customHeight="1">
      <c r="B190" s="13"/>
      <c r="C190" s="318"/>
      <c r="D190" s="319"/>
      <c r="E190" s="319"/>
      <c r="F190" s="319"/>
      <c r="G190" s="320"/>
      <c r="H190" s="525"/>
      <c r="I190" s="526"/>
      <c r="J190" s="526"/>
      <c r="K190" s="526"/>
      <c r="L190" s="526"/>
      <c r="M190" s="526"/>
      <c r="N190" s="526"/>
      <c r="O190" s="526"/>
      <c r="P190" s="527"/>
      <c r="Q190" s="525"/>
      <c r="R190" s="526"/>
      <c r="S190" s="526"/>
      <c r="T190" s="526"/>
      <c r="U190" s="526"/>
      <c r="V190" s="526"/>
      <c r="W190" s="526"/>
      <c r="X190" s="526"/>
      <c r="Y190" s="527"/>
      <c r="Z190" s="31"/>
      <c r="AA190" s="31"/>
      <c r="AB190" s="84"/>
      <c r="AC190" s="85"/>
      <c r="AD190" s="85"/>
      <c r="AE190" s="85"/>
      <c r="AF190" s="85"/>
      <c r="AG190" s="85"/>
      <c r="AH190" s="85"/>
      <c r="AI190" s="85"/>
      <c r="AJ190" s="85"/>
      <c r="AK190" s="85"/>
      <c r="AL190" s="85"/>
      <c r="AM190" s="85"/>
      <c r="AN190" s="85"/>
      <c r="AO190" s="85"/>
      <c r="AP190" s="85"/>
      <c r="AQ190" s="85"/>
      <c r="AR190" s="85"/>
      <c r="AS190" s="85"/>
      <c r="AT190" s="85"/>
      <c r="AU190" s="85"/>
      <c r="AV190" s="85"/>
      <c r="AW190" s="85"/>
      <c r="AX190" s="85"/>
      <c r="AY190" s="85"/>
      <c r="AZ190" s="85"/>
      <c r="BA190" s="85"/>
      <c r="BB190" s="85"/>
      <c r="BC190" s="86"/>
      <c r="BD190" s="26"/>
      <c r="BE190" s="544"/>
      <c r="BF190" s="544"/>
      <c r="BG190" s="544"/>
      <c r="BH190" s="544"/>
      <c r="BI190" s="544"/>
      <c r="BJ190" s="544"/>
      <c r="BK190" s="544"/>
      <c r="BL190" s="544"/>
      <c r="BM190" s="544"/>
      <c r="BN190" s="544"/>
      <c r="BO190" s="544"/>
      <c r="BP190" s="544"/>
      <c r="BQ190" s="544"/>
      <c r="BR190" s="544"/>
      <c r="BS190" s="544"/>
      <c r="BT190" s="544"/>
      <c r="BU190" s="544"/>
      <c r="BV190" s="544"/>
      <c r="BW190" s="544"/>
      <c r="BX190" s="544"/>
      <c r="BY190" s="544"/>
      <c r="BZ190" s="544"/>
      <c r="CA190" s="544"/>
      <c r="CB190" s="544"/>
      <c r="CF190" s="30"/>
      <c r="CG190" s="50"/>
      <c r="CH190" s="50"/>
      <c r="CI190" s="50"/>
      <c r="CJ190" s="50"/>
      <c r="CK190" s="50"/>
      <c r="CL190" s="50"/>
      <c r="CM190" s="50"/>
    </row>
    <row r="191" spans="2:92" ht="9" hidden="1" customHeight="1">
      <c r="B191" s="13"/>
      <c r="C191" s="321"/>
      <c r="D191" s="322"/>
      <c r="E191" s="322"/>
      <c r="F191" s="322"/>
      <c r="G191" s="323"/>
      <c r="H191" s="528"/>
      <c r="I191" s="529"/>
      <c r="J191" s="529"/>
      <c r="K191" s="529"/>
      <c r="L191" s="529"/>
      <c r="M191" s="529"/>
      <c r="N191" s="529"/>
      <c r="O191" s="529"/>
      <c r="P191" s="530"/>
      <c r="Q191" s="528"/>
      <c r="R191" s="529"/>
      <c r="S191" s="529"/>
      <c r="T191" s="529"/>
      <c r="U191" s="529"/>
      <c r="V191" s="529"/>
      <c r="W191" s="529"/>
      <c r="X191" s="529"/>
      <c r="Y191" s="530"/>
      <c r="Z191" s="31"/>
      <c r="AA191" s="31"/>
      <c r="AB191" s="84"/>
      <c r="AC191" s="85" t="s">
        <v>92</v>
      </c>
      <c r="AD191" s="85"/>
      <c r="AE191" s="85"/>
      <c r="AF191" s="85"/>
      <c r="AG191" s="85"/>
      <c r="AH191" s="85"/>
      <c r="AI191" s="85"/>
      <c r="AJ191" s="85"/>
      <c r="AK191" s="85"/>
      <c r="AL191" s="85"/>
      <c r="AM191" s="85"/>
      <c r="AN191" s="85"/>
      <c r="AO191" s="85"/>
      <c r="AP191" s="85"/>
      <c r="AQ191" s="85"/>
      <c r="AR191" s="85"/>
      <c r="AS191" s="85"/>
      <c r="AT191" s="85"/>
      <c r="AU191" s="85"/>
      <c r="AV191" s="85"/>
      <c r="AW191" s="85"/>
      <c r="AX191" s="85"/>
      <c r="AY191" s="85"/>
      <c r="AZ191" s="85"/>
      <c r="BA191" s="85"/>
      <c r="BB191" s="85"/>
      <c r="BC191" s="86"/>
      <c r="BD191" s="26"/>
      <c r="BE191" s="459"/>
      <c r="BF191" s="460"/>
      <c r="BG191" s="460"/>
      <c r="BH191" s="460"/>
      <c r="BI191" s="460"/>
      <c r="BJ191" s="460"/>
      <c r="BK191" s="461"/>
      <c r="BL191" s="459"/>
      <c r="BM191" s="460"/>
      <c r="BN191" s="460"/>
      <c r="BO191" s="460"/>
      <c r="BP191" s="460"/>
      <c r="BQ191" s="460"/>
      <c r="BR191" s="460"/>
      <c r="BS191" s="460"/>
      <c r="BT191" s="460"/>
      <c r="BU191" s="460"/>
      <c r="BV191" s="460"/>
      <c r="BW191" s="460"/>
      <c r="BX191" s="460"/>
      <c r="BY191" s="460"/>
      <c r="BZ191" s="460"/>
      <c r="CA191" s="460"/>
      <c r="CB191" s="461"/>
      <c r="CF191" s="30"/>
      <c r="CG191" s="50"/>
      <c r="CH191" s="50"/>
      <c r="CI191" s="50"/>
      <c r="CJ191" s="50"/>
      <c r="CK191" s="50"/>
      <c r="CL191" s="50"/>
      <c r="CM191" s="50"/>
    </row>
    <row r="192" spans="2:92" ht="9" hidden="1" customHeight="1">
      <c r="B192" s="13"/>
      <c r="C192" s="545" t="s">
        <v>26</v>
      </c>
      <c r="D192" s="545"/>
      <c r="E192" s="545"/>
      <c r="F192" s="545"/>
      <c r="G192" s="545"/>
      <c r="H192" s="636"/>
      <c r="I192" s="637"/>
      <c r="J192" s="637"/>
      <c r="K192" s="637"/>
      <c r="L192" s="637"/>
      <c r="M192" s="637"/>
      <c r="N192" s="637"/>
      <c r="O192" s="637"/>
      <c r="P192" s="640"/>
      <c r="Q192" s="636"/>
      <c r="R192" s="637"/>
      <c r="S192" s="637"/>
      <c r="T192" s="642"/>
      <c r="U192" s="637"/>
      <c r="V192" s="637"/>
      <c r="W192" s="637"/>
      <c r="X192" s="637"/>
      <c r="Y192" s="640"/>
      <c r="Z192" s="31"/>
      <c r="AA192" s="31"/>
      <c r="AB192" s="84"/>
      <c r="AC192" s="36" t="s">
        <v>90</v>
      </c>
      <c r="AD192" s="85"/>
      <c r="AE192" s="85"/>
      <c r="AF192" s="85"/>
      <c r="AG192" s="85"/>
      <c r="AH192" s="85"/>
      <c r="AI192" s="85"/>
      <c r="AJ192" s="85"/>
      <c r="AK192" s="85"/>
      <c r="AL192" s="85"/>
      <c r="AM192" s="85"/>
      <c r="AN192" s="85"/>
      <c r="AO192" s="85"/>
      <c r="AP192" s="85"/>
      <c r="AQ192" s="85"/>
      <c r="AR192" s="85"/>
      <c r="AS192" s="85"/>
      <c r="AT192" s="85"/>
      <c r="AU192" s="85"/>
      <c r="AV192" s="85"/>
      <c r="AW192" s="85"/>
      <c r="AX192" s="85"/>
      <c r="AY192" s="85"/>
      <c r="AZ192" s="85"/>
      <c r="BA192" s="85"/>
      <c r="BB192" s="85"/>
      <c r="BC192" s="86"/>
      <c r="BD192" s="31"/>
      <c r="BE192" s="462"/>
      <c r="BF192" s="463"/>
      <c r="BG192" s="463"/>
      <c r="BH192" s="463"/>
      <c r="BI192" s="463"/>
      <c r="BJ192" s="463"/>
      <c r="BK192" s="464"/>
      <c r="BL192" s="462"/>
      <c r="BM192" s="463"/>
      <c r="BN192" s="463"/>
      <c r="BO192" s="463"/>
      <c r="BP192" s="463"/>
      <c r="BQ192" s="463"/>
      <c r="BR192" s="463"/>
      <c r="BS192" s="463"/>
      <c r="BT192" s="463"/>
      <c r="BU192" s="463"/>
      <c r="BV192" s="463"/>
      <c r="BW192" s="463"/>
      <c r="BX192" s="463"/>
      <c r="BY192" s="463"/>
      <c r="BZ192" s="463"/>
      <c r="CA192" s="463"/>
      <c r="CB192" s="464"/>
      <c r="CF192" s="30"/>
      <c r="CG192" s="51"/>
      <c r="CH192" s="51"/>
      <c r="CI192" s="51"/>
      <c r="CJ192" s="51"/>
      <c r="CK192" s="51"/>
      <c r="CL192" s="51"/>
      <c r="CM192" s="51"/>
    </row>
    <row r="193" spans="2:91" ht="9" hidden="1" customHeight="1">
      <c r="B193" s="13"/>
      <c r="C193" s="546"/>
      <c r="D193" s="546"/>
      <c r="E193" s="546"/>
      <c r="F193" s="546"/>
      <c r="G193" s="546"/>
      <c r="H193" s="638"/>
      <c r="I193" s="639"/>
      <c r="J193" s="639"/>
      <c r="K193" s="639"/>
      <c r="L193" s="639"/>
      <c r="M193" s="639"/>
      <c r="N193" s="639"/>
      <c r="O193" s="639"/>
      <c r="P193" s="641"/>
      <c r="Q193" s="638"/>
      <c r="R193" s="639"/>
      <c r="S193" s="639"/>
      <c r="T193" s="639"/>
      <c r="U193" s="639"/>
      <c r="V193" s="639"/>
      <c r="W193" s="639"/>
      <c r="X193" s="639"/>
      <c r="Y193" s="641"/>
      <c r="Z193" s="31"/>
      <c r="AA193" s="31"/>
      <c r="AB193" s="84"/>
      <c r="AC193" s="85" t="s">
        <v>91</v>
      </c>
      <c r="AD193" s="85"/>
      <c r="AE193" s="85"/>
      <c r="AF193" s="85"/>
      <c r="AG193" s="85"/>
      <c r="AH193" s="85"/>
      <c r="AI193" s="85"/>
      <c r="AJ193" s="85"/>
      <c r="AK193" s="85"/>
      <c r="AL193" s="85"/>
      <c r="AM193" s="85"/>
      <c r="AN193" s="85"/>
      <c r="AO193" s="85"/>
      <c r="AP193" s="85"/>
      <c r="AQ193" s="85"/>
      <c r="AR193" s="85"/>
      <c r="AS193" s="85"/>
      <c r="AT193" s="85"/>
      <c r="AU193" s="85"/>
      <c r="AV193" s="85"/>
      <c r="AW193" s="85"/>
      <c r="AX193" s="85"/>
      <c r="AY193" s="85"/>
      <c r="AZ193" s="85"/>
      <c r="BA193" s="85"/>
      <c r="BB193" s="85"/>
      <c r="BC193" s="86"/>
      <c r="BD193" s="31"/>
      <c r="BE193" s="462"/>
      <c r="BF193" s="463"/>
      <c r="BG193" s="463"/>
      <c r="BH193" s="463"/>
      <c r="BI193" s="463"/>
      <c r="BJ193" s="463"/>
      <c r="BK193" s="464"/>
      <c r="BL193" s="462"/>
      <c r="BM193" s="463"/>
      <c r="BN193" s="463"/>
      <c r="BO193" s="463"/>
      <c r="BP193" s="463"/>
      <c r="BQ193" s="463"/>
      <c r="BR193" s="463"/>
      <c r="BS193" s="463"/>
      <c r="BT193" s="463"/>
      <c r="BU193" s="463"/>
      <c r="BV193" s="463"/>
      <c r="BW193" s="463"/>
      <c r="BX193" s="463"/>
      <c r="BY193" s="463"/>
      <c r="BZ193" s="463"/>
      <c r="CA193" s="463"/>
      <c r="CB193" s="464"/>
      <c r="CF193" s="30"/>
      <c r="CG193" s="51"/>
      <c r="CH193" s="51"/>
      <c r="CI193" s="51"/>
      <c r="CJ193" s="51"/>
      <c r="CK193" s="51"/>
      <c r="CL193" s="51"/>
      <c r="CM193" s="51"/>
    </row>
    <row r="194" spans="2:91" ht="9" hidden="1" customHeight="1">
      <c r="B194" s="13"/>
      <c r="C194" s="546"/>
      <c r="D194" s="546"/>
      <c r="E194" s="546"/>
      <c r="F194" s="546"/>
      <c r="G194" s="546"/>
      <c r="H194" s="638"/>
      <c r="I194" s="639"/>
      <c r="J194" s="639"/>
      <c r="K194" s="639"/>
      <c r="L194" s="639"/>
      <c r="M194" s="639"/>
      <c r="N194" s="639"/>
      <c r="O194" s="639"/>
      <c r="P194" s="641"/>
      <c r="Q194" s="638"/>
      <c r="R194" s="639"/>
      <c r="S194" s="639"/>
      <c r="T194" s="639"/>
      <c r="U194" s="639"/>
      <c r="V194" s="639"/>
      <c r="W194" s="639"/>
      <c r="X194" s="639"/>
      <c r="Y194" s="641"/>
      <c r="Z194" s="31"/>
      <c r="AA194" s="31"/>
      <c r="AB194" s="84"/>
      <c r="AC194" s="85" t="s">
        <v>93</v>
      </c>
      <c r="AD194" s="85"/>
      <c r="AE194" s="85"/>
      <c r="AF194" s="85"/>
      <c r="AG194" s="85"/>
      <c r="AH194" s="85"/>
      <c r="AI194" s="85"/>
      <c r="AJ194" s="85"/>
      <c r="AK194" s="85"/>
      <c r="AL194" s="85"/>
      <c r="AM194" s="85"/>
      <c r="AN194" s="85"/>
      <c r="AO194" s="85"/>
      <c r="AP194" s="85"/>
      <c r="AQ194" s="85"/>
      <c r="AR194" s="85"/>
      <c r="AS194" s="85"/>
      <c r="AT194" s="85"/>
      <c r="AU194" s="85"/>
      <c r="AV194" s="85"/>
      <c r="AW194" s="85"/>
      <c r="AX194" s="85"/>
      <c r="AY194" s="85"/>
      <c r="AZ194" s="85"/>
      <c r="BA194" s="85"/>
      <c r="BB194" s="85"/>
      <c r="BC194" s="86"/>
      <c r="BD194" s="31"/>
      <c r="BE194" s="462"/>
      <c r="BF194" s="463"/>
      <c r="BG194" s="463"/>
      <c r="BH194" s="463"/>
      <c r="BI194" s="463"/>
      <c r="BJ194" s="463"/>
      <c r="BK194" s="464"/>
      <c r="BL194" s="462"/>
      <c r="BM194" s="463"/>
      <c r="BN194" s="463"/>
      <c r="BO194" s="463"/>
      <c r="BP194" s="463"/>
      <c r="BQ194" s="463"/>
      <c r="BR194" s="463"/>
      <c r="BS194" s="463"/>
      <c r="BT194" s="463"/>
      <c r="BU194" s="463"/>
      <c r="BV194" s="463"/>
      <c r="BW194" s="463"/>
      <c r="BX194" s="463"/>
      <c r="BY194" s="463"/>
      <c r="BZ194" s="463"/>
      <c r="CA194" s="463"/>
      <c r="CB194" s="464"/>
      <c r="CF194" s="30"/>
      <c r="CG194" s="51"/>
      <c r="CH194" s="51"/>
      <c r="CI194" s="51"/>
      <c r="CJ194" s="51"/>
      <c r="CK194" s="51"/>
      <c r="CL194" s="51"/>
      <c r="CM194" s="51"/>
    </row>
    <row r="195" spans="2:91" ht="9" hidden="1" customHeight="1">
      <c r="B195" s="13"/>
      <c r="C195" s="546"/>
      <c r="D195" s="546"/>
      <c r="E195" s="546"/>
      <c r="F195" s="546"/>
      <c r="G195" s="546"/>
      <c r="H195" s="638"/>
      <c r="I195" s="639"/>
      <c r="J195" s="639"/>
      <c r="K195" s="639"/>
      <c r="L195" s="639"/>
      <c r="M195" s="639"/>
      <c r="N195" s="639"/>
      <c r="O195" s="639"/>
      <c r="P195" s="641"/>
      <c r="Q195" s="638"/>
      <c r="R195" s="639"/>
      <c r="S195" s="639"/>
      <c r="T195" s="639"/>
      <c r="U195" s="639"/>
      <c r="V195" s="639"/>
      <c r="W195" s="639"/>
      <c r="X195" s="639"/>
      <c r="Y195" s="641"/>
      <c r="Z195" s="31"/>
      <c r="AA195" s="31"/>
      <c r="AB195" s="84"/>
      <c r="AC195" s="85" t="s">
        <v>133</v>
      </c>
      <c r="AD195" s="85"/>
      <c r="AE195" s="85"/>
      <c r="AF195" s="85"/>
      <c r="AG195" s="85"/>
      <c r="AH195" s="85"/>
      <c r="AI195" s="85"/>
      <c r="AJ195" s="85"/>
      <c r="AK195" s="85"/>
      <c r="AL195" s="85"/>
      <c r="AM195" s="85"/>
      <c r="AN195" s="85"/>
      <c r="AO195" s="85"/>
      <c r="AP195" s="85"/>
      <c r="AQ195" s="85"/>
      <c r="AR195" s="85"/>
      <c r="AS195" s="85"/>
      <c r="AT195" s="85"/>
      <c r="AU195" s="85"/>
      <c r="AV195" s="85"/>
      <c r="AW195" s="85"/>
      <c r="AX195" s="85"/>
      <c r="AY195" s="85"/>
      <c r="AZ195" s="85"/>
      <c r="BA195" s="85"/>
      <c r="BB195" s="85"/>
      <c r="BC195" s="86"/>
      <c r="BD195" s="31"/>
      <c r="BE195" s="462"/>
      <c r="BF195" s="463"/>
      <c r="BG195" s="463"/>
      <c r="BH195" s="463"/>
      <c r="BI195" s="463"/>
      <c r="BJ195" s="463"/>
      <c r="BK195" s="464"/>
      <c r="BL195" s="462"/>
      <c r="BM195" s="463"/>
      <c r="BN195" s="463"/>
      <c r="BO195" s="463"/>
      <c r="BP195" s="463"/>
      <c r="BQ195" s="463"/>
      <c r="BR195" s="463"/>
      <c r="BS195" s="463"/>
      <c r="BT195" s="463"/>
      <c r="BU195" s="463"/>
      <c r="BV195" s="463"/>
      <c r="BW195" s="463"/>
      <c r="BX195" s="463"/>
      <c r="BY195" s="463"/>
      <c r="BZ195" s="463"/>
      <c r="CA195" s="463"/>
      <c r="CB195" s="464"/>
      <c r="CF195" s="30"/>
      <c r="CG195" s="51"/>
      <c r="CH195" s="51"/>
      <c r="CI195" s="51"/>
      <c r="CJ195" s="51"/>
      <c r="CK195" s="51"/>
      <c r="CL195" s="51"/>
      <c r="CM195" s="51"/>
    </row>
    <row r="196" spans="2:91" ht="9" hidden="1" customHeight="1">
      <c r="B196" s="13"/>
      <c r="C196" s="546" t="s">
        <v>36</v>
      </c>
      <c r="D196" s="546"/>
      <c r="E196" s="546"/>
      <c r="F196" s="546"/>
      <c r="G196" s="546"/>
      <c r="H196" s="638"/>
      <c r="I196" s="639"/>
      <c r="J196" s="639"/>
      <c r="K196" s="639"/>
      <c r="L196" s="639"/>
      <c r="M196" s="639"/>
      <c r="N196" s="639"/>
      <c r="O196" s="639"/>
      <c r="P196" s="641"/>
      <c r="Q196" s="638"/>
      <c r="R196" s="639"/>
      <c r="S196" s="639"/>
      <c r="T196" s="639"/>
      <c r="U196" s="639"/>
      <c r="V196" s="639"/>
      <c r="W196" s="639"/>
      <c r="X196" s="639"/>
      <c r="Y196" s="641"/>
      <c r="Z196" s="13"/>
      <c r="AA196" s="13"/>
      <c r="AB196" s="84"/>
      <c r="AC196" s="85" t="s">
        <v>165</v>
      </c>
      <c r="AD196" s="85"/>
      <c r="AE196" s="85"/>
      <c r="AF196" s="85"/>
      <c r="AG196" s="85"/>
      <c r="AH196" s="85"/>
      <c r="AI196" s="85"/>
      <c r="AJ196" s="85"/>
      <c r="AK196" s="85"/>
      <c r="AL196" s="85"/>
      <c r="AM196" s="85"/>
      <c r="AN196" s="85"/>
      <c r="AO196" s="85"/>
      <c r="AP196" s="85"/>
      <c r="AQ196" s="85"/>
      <c r="AR196" s="85"/>
      <c r="AS196" s="85"/>
      <c r="AT196" s="85"/>
      <c r="AU196" s="85"/>
      <c r="AV196" s="85"/>
      <c r="AW196" s="85"/>
      <c r="AX196" s="85"/>
      <c r="AY196" s="85"/>
      <c r="AZ196" s="85"/>
      <c r="BA196" s="85"/>
      <c r="BB196" s="85"/>
      <c r="BC196" s="86"/>
      <c r="BD196" s="13"/>
      <c r="BE196" s="462"/>
      <c r="BF196" s="463"/>
      <c r="BG196" s="463"/>
      <c r="BH196" s="463"/>
      <c r="BI196" s="463"/>
      <c r="BJ196" s="463"/>
      <c r="BK196" s="464"/>
      <c r="BL196" s="462"/>
      <c r="BM196" s="463"/>
      <c r="BN196" s="463"/>
      <c r="BO196" s="463"/>
      <c r="BP196" s="463"/>
      <c r="BQ196" s="463"/>
      <c r="BR196" s="463"/>
      <c r="BS196" s="463"/>
      <c r="BT196" s="463"/>
      <c r="BU196" s="463"/>
      <c r="BV196" s="463"/>
      <c r="BW196" s="463"/>
      <c r="BX196" s="463"/>
      <c r="BY196" s="463"/>
      <c r="BZ196" s="463"/>
      <c r="CA196" s="463"/>
      <c r="CB196" s="464"/>
      <c r="CF196" s="30"/>
      <c r="CG196" s="51"/>
      <c r="CH196" s="51"/>
      <c r="CI196" s="51"/>
      <c r="CJ196" s="51"/>
      <c r="CK196" s="51"/>
      <c r="CL196" s="51"/>
      <c r="CM196" s="51"/>
    </row>
    <row r="197" spans="2:91" ht="9" hidden="1" customHeight="1">
      <c r="B197" s="13"/>
      <c r="C197" s="573"/>
      <c r="D197" s="573"/>
      <c r="E197" s="573"/>
      <c r="F197" s="573"/>
      <c r="G197" s="573"/>
      <c r="H197" s="643"/>
      <c r="I197" s="644"/>
      <c r="J197" s="644"/>
      <c r="K197" s="644"/>
      <c r="L197" s="644"/>
      <c r="M197" s="644"/>
      <c r="N197" s="644"/>
      <c r="O197" s="644"/>
      <c r="P197" s="645"/>
      <c r="Q197" s="643"/>
      <c r="R197" s="644"/>
      <c r="S197" s="644"/>
      <c r="T197" s="644"/>
      <c r="U197" s="644"/>
      <c r="V197" s="644"/>
      <c r="W197" s="644"/>
      <c r="X197" s="644"/>
      <c r="Y197" s="645"/>
      <c r="Z197" s="13"/>
      <c r="AA197" s="13"/>
      <c r="AB197" s="87"/>
      <c r="AC197" s="88"/>
      <c r="AD197" s="88"/>
      <c r="AE197" s="88"/>
      <c r="AF197" s="88"/>
      <c r="AG197" s="88"/>
      <c r="AH197" s="88"/>
      <c r="AI197" s="88"/>
      <c r="AJ197" s="88"/>
      <c r="AK197" s="88"/>
      <c r="AL197" s="88"/>
      <c r="AM197" s="88"/>
      <c r="AN197" s="88"/>
      <c r="AO197" s="88"/>
      <c r="AP197" s="88"/>
      <c r="AQ197" s="88"/>
      <c r="AR197" s="88"/>
      <c r="AS197" s="88"/>
      <c r="AT197" s="88"/>
      <c r="AU197" s="88"/>
      <c r="AV197" s="88"/>
      <c r="AW197" s="88"/>
      <c r="AX197" s="88"/>
      <c r="AY197" s="88"/>
      <c r="AZ197" s="88"/>
      <c r="BA197" s="88"/>
      <c r="BB197" s="88"/>
      <c r="BC197" s="89"/>
      <c r="BD197" s="13"/>
      <c r="BE197" s="465"/>
      <c r="BF197" s="466"/>
      <c r="BG197" s="466"/>
      <c r="BH197" s="466"/>
      <c r="BI197" s="466"/>
      <c r="BJ197" s="466"/>
      <c r="BK197" s="467"/>
      <c r="BL197" s="465"/>
      <c r="BM197" s="466"/>
      <c r="BN197" s="466"/>
      <c r="BO197" s="466"/>
      <c r="BP197" s="466"/>
      <c r="BQ197" s="466"/>
      <c r="BR197" s="466"/>
      <c r="BS197" s="466"/>
      <c r="BT197" s="466"/>
      <c r="BU197" s="466"/>
      <c r="BV197" s="466"/>
      <c r="BW197" s="466"/>
      <c r="BX197" s="466"/>
      <c r="BY197" s="466"/>
      <c r="BZ197" s="466"/>
      <c r="CA197" s="466"/>
      <c r="CB197" s="467"/>
      <c r="CF197" s="30"/>
      <c r="CG197" s="51"/>
      <c r="CH197" s="51"/>
      <c r="CI197" s="51"/>
      <c r="CJ197" s="51"/>
      <c r="CK197" s="51"/>
      <c r="CL197" s="51"/>
      <c r="CM197" s="51"/>
    </row>
    <row r="198" spans="2:91" ht="9" hidden="1" customHeight="1">
      <c r="B198" s="504"/>
      <c r="C198" s="504"/>
      <c r="D198" s="504"/>
      <c r="E198" s="504"/>
      <c r="F198" s="504"/>
      <c r="G198" s="504"/>
      <c r="H198" s="504"/>
      <c r="I198" s="504"/>
      <c r="J198" s="504"/>
      <c r="K198" s="504"/>
      <c r="L198" s="504"/>
      <c r="M198" s="504"/>
      <c r="N198" s="504"/>
      <c r="O198" s="504"/>
      <c r="P198" s="504"/>
      <c r="Q198" s="504"/>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770" t="s">
        <v>83</v>
      </c>
      <c r="BD198" s="770"/>
      <c r="BE198" s="770"/>
      <c r="BF198" s="770"/>
      <c r="BG198" s="770"/>
      <c r="BH198" s="770"/>
      <c r="BI198" s="770"/>
      <c r="BJ198" s="770"/>
      <c r="BK198" s="770"/>
      <c r="BL198" s="770"/>
      <c r="BM198" s="770"/>
      <c r="BN198" s="770"/>
      <c r="BO198" s="770"/>
      <c r="BP198" s="300" t="s">
        <v>170</v>
      </c>
      <c r="BQ198" s="300"/>
      <c r="BR198" s="300"/>
      <c r="BS198" s="300"/>
      <c r="BT198" s="300"/>
      <c r="BU198" s="300"/>
      <c r="BV198" s="300"/>
      <c r="BW198" s="300"/>
      <c r="BX198" s="300"/>
      <c r="BY198" s="300"/>
      <c r="BZ198" s="300"/>
      <c r="CA198" s="300"/>
      <c r="CB198" s="300"/>
    </row>
    <row r="199" spans="2:91" ht="9" hidden="1" customHeight="1">
      <c r="B199" s="504"/>
      <c r="C199" s="504"/>
      <c r="D199" s="504"/>
      <c r="E199" s="504"/>
      <c r="F199" s="504"/>
      <c r="G199" s="504"/>
      <c r="H199" s="504"/>
      <c r="I199" s="504"/>
      <c r="J199" s="504"/>
      <c r="K199" s="504"/>
      <c r="L199" s="504"/>
      <c r="M199" s="504"/>
      <c r="N199" s="504"/>
      <c r="O199" s="504"/>
      <c r="P199" s="504"/>
      <c r="Q199" s="504"/>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771"/>
      <c r="BD199" s="771"/>
      <c r="BE199" s="771"/>
      <c r="BF199" s="771"/>
      <c r="BG199" s="771"/>
      <c r="BH199" s="771"/>
      <c r="BI199" s="771"/>
      <c r="BJ199" s="771"/>
      <c r="BK199" s="771"/>
      <c r="BL199" s="771"/>
      <c r="BM199" s="771"/>
      <c r="BN199" s="771"/>
      <c r="BO199" s="771"/>
      <c r="BP199" s="301"/>
      <c r="BQ199" s="301"/>
      <c r="BR199" s="301"/>
      <c r="BS199" s="301"/>
      <c r="BT199" s="301"/>
      <c r="BU199" s="301"/>
      <c r="BV199" s="301"/>
      <c r="BW199" s="301"/>
      <c r="BX199" s="301"/>
      <c r="BY199" s="301"/>
      <c r="BZ199" s="301"/>
      <c r="CA199" s="301"/>
      <c r="CB199" s="301"/>
    </row>
  </sheetData>
  <sheetProtection sheet="1" objects="1" scenarios="1"/>
  <mergeCells count="988">
    <mergeCell ref="BH28:BY29"/>
    <mergeCell ref="BK100:BZ101"/>
    <mergeCell ref="BK102:BZ103"/>
    <mergeCell ref="BK104:BZ105"/>
    <mergeCell ref="BK106:BZ107"/>
    <mergeCell ref="BK108:BZ109"/>
    <mergeCell ref="BK110:BZ111"/>
    <mergeCell ref="BK112:BZ113"/>
    <mergeCell ref="BK114:BZ115"/>
    <mergeCell ref="BN49:BN50"/>
    <mergeCell ref="BO49:BO50"/>
    <mergeCell ref="AZ110:BJ111"/>
    <mergeCell ref="AZ84:BY85"/>
    <mergeCell ref="AZ86:BB87"/>
    <mergeCell ref="BC86:BJ87"/>
    <mergeCell ref="BK86:BL87"/>
    <mergeCell ref="BM86:BN87"/>
    <mergeCell ref="BP86:BW87"/>
    <mergeCell ref="BX86:BY87"/>
    <mergeCell ref="BP39:BZ40"/>
    <mergeCell ref="BM39:BM40"/>
    <mergeCell ref="BN39:BN40"/>
    <mergeCell ref="BO39:BO40"/>
    <mergeCell ref="BP45:BZ46"/>
    <mergeCell ref="BC135:BE137"/>
    <mergeCell ref="AH135:AT137"/>
    <mergeCell ref="Z135:AG137"/>
    <mergeCell ref="BY135:BY137"/>
    <mergeCell ref="BX135:BX137"/>
    <mergeCell ref="BW135:BW137"/>
    <mergeCell ref="BV135:BV137"/>
    <mergeCell ref="BU135:BU137"/>
    <mergeCell ref="BT135:BT137"/>
    <mergeCell ref="S136:U137"/>
    <mergeCell ref="CA135:CA137"/>
    <mergeCell ref="BZ135:BZ137"/>
    <mergeCell ref="B28:U29"/>
    <mergeCell ref="B68:Q69"/>
    <mergeCell ref="BP68:CB69"/>
    <mergeCell ref="BP51:BZ52"/>
    <mergeCell ref="CA51:CB52"/>
    <mergeCell ref="B53:D54"/>
    <mergeCell ref="E53:Y54"/>
    <mergeCell ref="Z53:AF54"/>
    <mergeCell ref="W56:Y57"/>
    <mergeCell ref="Z56:AF57"/>
    <mergeCell ref="C57:G58"/>
    <mergeCell ref="C59:G61"/>
    <mergeCell ref="H59:P59"/>
    <mergeCell ref="Q59:Y59"/>
    <mergeCell ref="BE59:BK60"/>
    <mergeCell ref="BL59:CB60"/>
    <mergeCell ref="H60:P61"/>
    <mergeCell ref="Q60:Y61"/>
    <mergeCell ref="C131:G132"/>
    <mergeCell ref="H131:J132"/>
    <mergeCell ref="BG135:BJ137"/>
    <mergeCell ref="BC198:BO199"/>
    <mergeCell ref="BC133:BO134"/>
    <mergeCell ref="BC68:BO69"/>
    <mergeCell ref="C64:G65"/>
    <mergeCell ref="H64:J65"/>
    <mergeCell ref="K64:M65"/>
    <mergeCell ref="N64:P65"/>
    <mergeCell ref="Q64:S65"/>
    <mergeCell ref="T64:V65"/>
    <mergeCell ref="W64:Y65"/>
    <mergeCell ref="C66:G67"/>
    <mergeCell ref="H66:J67"/>
    <mergeCell ref="K66:M67"/>
    <mergeCell ref="N66:P67"/>
    <mergeCell ref="Q66:S67"/>
    <mergeCell ref="T66:V67"/>
    <mergeCell ref="W66:Y67"/>
    <mergeCell ref="C129:G130"/>
    <mergeCell ref="H129:J130"/>
    <mergeCell ref="K129:M130"/>
    <mergeCell ref="N129:P130"/>
    <mergeCell ref="Q129:S130"/>
    <mergeCell ref="T129:V130"/>
    <mergeCell ref="W129:Y130"/>
    <mergeCell ref="BE126:BK132"/>
    <mergeCell ref="BL126:CB132"/>
    <mergeCell ref="AZ114:BJ115"/>
    <mergeCell ref="CA114:CB115"/>
    <mergeCell ref="C127:G128"/>
    <mergeCell ref="H127:J128"/>
    <mergeCell ref="K127:M128"/>
    <mergeCell ref="N127:P128"/>
    <mergeCell ref="Q127:S128"/>
    <mergeCell ref="T127:V128"/>
    <mergeCell ref="W127:Y128"/>
    <mergeCell ref="K131:M132"/>
    <mergeCell ref="N131:P132"/>
    <mergeCell ref="Q131:S132"/>
    <mergeCell ref="T131:V132"/>
    <mergeCell ref="W131:Y132"/>
    <mergeCell ref="AZ116:BJ117"/>
    <mergeCell ref="C122:G123"/>
    <mergeCell ref="BE124:BK125"/>
    <mergeCell ref="BK116:BZ117"/>
    <mergeCell ref="BL124:CB125"/>
    <mergeCell ref="AY114:AY115"/>
    <mergeCell ref="H124:P124"/>
    <mergeCell ref="Q124:Y124"/>
    <mergeCell ref="C124:G126"/>
    <mergeCell ref="AW116:AW117"/>
    <mergeCell ref="AX116:AX117"/>
    <mergeCell ref="AY116:AY117"/>
    <mergeCell ref="B116:D117"/>
    <mergeCell ref="E116:Y117"/>
    <mergeCell ref="Z116:AF117"/>
    <mergeCell ref="AG116:AG117"/>
    <mergeCell ref="AH116:AH117"/>
    <mergeCell ref="AI116:AI117"/>
    <mergeCell ref="AJ116:AJ117"/>
    <mergeCell ref="AK116:AK117"/>
    <mergeCell ref="W121:Y122"/>
    <mergeCell ref="Z121:AF122"/>
    <mergeCell ref="H125:P126"/>
    <mergeCell ref="Q125:Y126"/>
    <mergeCell ref="AW49:AW50"/>
    <mergeCell ref="AX49:AX50"/>
    <mergeCell ref="AY49:AY50"/>
    <mergeCell ref="C62:G63"/>
    <mergeCell ref="H62:J63"/>
    <mergeCell ref="K62:M63"/>
    <mergeCell ref="N62:P63"/>
    <mergeCell ref="Q62:S63"/>
    <mergeCell ref="T62:V63"/>
    <mergeCell ref="W62:Y63"/>
    <mergeCell ref="AW51:AW52"/>
    <mergeCell ref="AX51:AX52"/>
    <mergeCell ref="AY51:AY52"/>
    <mergeCell ref="AZ51:BJ52"/>
    <mergeCell ref="BK51:BK52"/>
    <mergeCell ref="BL51:BL52"/>
    <mergeCell ref="BM51:BM52"/>
    <mergeCell ref="BN51:BN52"/>
    <mergeCell ref="BO51:BO52"/>
    <mergeCell ref="B51:D52"/>
    <mergeCell ref="E51:Y52"/>
    <mergeCell ref="Z51:AF52"/>
    <mergeCell ref="AG51:AG52"/>
    <mergeCell ref="AH51:AH52"/>
    <mergeCell ref="AI51:AI52"/>
    <mergeCell ref="AJ51:AJ52"/>
    <mergeCell ref="AK51:AK52"/>
    <mergeCell ref="AL51:AV52"/>
    <mergeCell ref="B49:D50"/>
    <mergeCell ref="E49:Y50"/>
    <mergeCell ref="Z49:AF50"/>
    <mergeCell ref="AG49:AG50"/>
    <mergeCell ref="AH49:AH50"/>
    <mergeCell ref="AI49:AI50"/>
    <mergeCell ref="AJ49:AJ50"/>
    <mergeCell ref="AK49:AK50"/>
    <mergeCell ref="AL49:AV50"/>
    <mergeCell ref="B47:D48"/>
    <mergeCell ref="E47:Y48"/>
    <mergeCell ref="Z47:AF48"/>
    <mergeCell ref="AG47:AG48"/>
    <mergeCell ref="AH47:AH48"/>
    <mergeCell ref="AI47:AI48"/>
    <mergeCell ref="AJ47:AJ48"/>
    <mergeCell ref="AK47:AK48"/>
    <mergeCell ref="AL47:AV48"/>
    <mergeCell ref="AW43:AW44"/>
    <mergeCell ref="AX43:AX44"/>
    <mergeCell ref="AY47:AY48"/>
    <mergeCell ref="AZ47:BJ48"/>
    <mergeCell ref="BK47:BK48"/>
    <mergeCell ref="BL47:BL48"/>
    <mergeCell ref="BM47:BM48"/>
    <mergeCell ref="BN47:BN48"/>
    <mergeCell ref="BO47:BO48"/>
    <mergeCell ref="AW45:AW46"/>
    <mergeCell ref="AX45:AX46"/>
    <mergeCell ref="AY45:AY46"/>
    <mergeCell ref="AZ45:BJ46"/>
    <mergeCell ref="BK45:BK46"/>
    <mergeCell ref="BL45:BL46"/>
    <mergeCell ref="BM45:BM46"/>
    <mergeCell ref="BN45:BN46"/>
    <mergeCell ref="BO45:BO46"/>
    <mergeCell ref="AW47:AW48"/>
    <mergeCell ref="AX47:AX48"/>
    <mergeCell ref="B45:D46"/>
    <mergeCell ref="E45:Y46"/>
    <mergeCell ref="Z45:AF46"/>
    <mergeCell ref="AG45:AG46"/>
    <mergeCell ref="AH45:AH46"/>
    <mergeCell ref="AI45:AI46"/>
    <mergeCell ref="AJ45:AJ46"/>
    <mergeCell ref="AK45:AK46"/>
    <mergeCell ref="AL45:AV46"/>
    <mergeCell ref="B43:D44"/>
    <mergeCell ref="E43:Y44"/>
    <mergeCell ref="Z43:AF44"/>
    <mergeCell ref="AG43:AG44"/>
    <mergeCell ref="AH43:AH44"/>
    <mergeCell ref="AI43:AI44"/>
    <mergeCell ref="AJ43:AJ44"/>
    <mergeCell ref="AK43:AK44"/>
    <mergeCell ref="AL43:AV44"/>
    <mergeCell ref="Z39:AF40"/>
    <mergeCell ref="AG39:AG40"/>
    <mergeCell ref="AH39:AH40"/>
    <mergeCell ref="AI39:AI40"/>
    <mergeCell ref="AJ39:AJ40"/>
    <mergeCell ref="AK39:AK40"/>
    <mergeCell ref="AL39:AV40"/>
    <mergeCell ref="CA39:CB40"/>
    <mergeCell ref="AY43:AY44"/>
    <mergeCell ref="AZ43:BJ44"/>
    <mergeCell ref="BK43:BK44"/>
    <mergeCell ref="BL43:BL44"/>
    <mergeCell ref="BM43:BM44"/>
    <mergeCell ref="BN43:BN44"/>
    <mergeCell ref="BO43:BO44"/>
    <mergeCell ref="BP43:BZ44"/>
    <mergeCell ref="CA43:CB44"/>
    <mergeCell ref="BP41:BZ42"/>
    <mergeCell ref="CA41:CB42"/>
    <mergeCell ref="AW39:AW40"/>
    <mergeCell ref="AX39:AX40"/>
    <mergeCell ref="AY39:AY40"/>
    <mergeCell ref="AZ39:BJ40"/>
    <mergeCell ref="BK39:BK40"/>
    <mergeCell ref="B41:D42"/>
    <mergeCell ref="E41:Y42"/>
    <mergeCell ref="Z41:AF42"/>
    <mergeCell ref="AG41:AG42"/>
    <mergeCell ref="AH41:AH42"/>
    <mergeCell ref="AI41:AI42"/>
    <mergeCell ref="AJ41:AJ42"/>
    <mergeCell ref="AK41:AK42"/>
    <mergeCell ref="AL41:AV42"/>
    <mergeCell ref="AW41:AW42"/>
    <mergeCell ref="AX41:AX42"/>
    <mergeCell ref="AY41:AY42"/>
    <mergeCell ref="AZ41:BJ42"/>
    <mergeCell ref="BK41:BK42"/>
    <mergeCell ref="BL41:BL42"/>
    <mergeCell ref="BM41:BM42"/>
    <mergeCell ref="BN41:BN42"/>
    <mergeCell ref="BO41:BO42"/>
    <mergeCell ref="B39:D40"/>
    <mergeCell ref="E39:Y40"/>
    <mergeCell ref="BP35:BZ36"/>
    <mergeCell ref="CA35:CB36"/>
    <mergeCell ref="B37:D38"/>
    <mergeCell ref="E37:Y38"/>
    <mergeCell ref="Z37:AF38"/>
    <mergeCell ref="AG37:AG38"/>
    <mergeCell ref="AH37:AH38"/>
    <mergeCell ref="AI37:AI38"/>
    <mergeCell ref="AJ37:AJ38"/>
    <mergeCell ref="AK37:AK38"/>
    <mergeCell ref="AL37:AV38"/>
    <mergeCell ref="AW37:AW38"/>
    <mergeCell ref="AX37:AX38"/>
    <mergeCell ref="AY37:AY38"/>
    <mergeCell ref="AZ37:BJ38"/>
    <mergeCell ref="BK37:BK38"/>
    <mergeCell ref="BL37:BL38"/>
    <mergeCell ref="BM37:BM38"/>
    <mergeCell ref="BN37:BN38"/>
    <mergeCell ref="BO37:BO38"/>
    <mergeCell ref="BP37:BZ38"/>
    <mergeCell ref="BL39:BL40"/>
    <mergeCell ref="CA37:CB38"/>
    <mergeCell ref="AW35:AW36"/>
    <mergeCell ref="AX35:AX36"/>
    <mergeCell ref="AY35:AY36"/>
    <mergeCell ref="AZ35:BJ36"/>
    <mergeCell ref="BK35:BK36"/>
    <mergeCell ref="BL35:BL36"/>
    <mergeCell ref="BM35:BM36"/>
    <mergeCell ref="BN35:BN36"/>
    <mergeCell ref="BO35:BO36"/>
    <mergeCell ref="B35:D36"/>
    <mergeCell ref="E35:Y36"/>
    <mergeCell ref="Z35:AF36"/>
    <mergeCell ref="AG35:AG36"/>
    <mergeCell ref="AH35:AH36"/>
    <mergeCell ref="AI35:AI36"/>
    <mergeCell ref="AJ35:AJ36"/>
    <mergeCell ref="AK35:AK36"/>
    <mergeCell ref="AL35:AV36"/>
    <mergeCell ref="CA31:CB32"/>
    <mergeCell ref="B33:D34"/>
    <mergeCell ref="E33:Y34"/>
    <mergeCell ref="Z33:AF34"/>
    <mergeCell ref="AG33:AG34"/>
    <mergeCell ref="AH33:AH34"/>
    <mergeCell ref="AI33:AI34"/>
    <mergeCell ref="AJ33:AJ34"/>
    <mergeCell ref="AK33:AK34"/>
    <mergeCell ref="AL33:AV34"/>
    <mergeCell ref="AW33:AW34"/>
    <mergeCell ref="AX33:AX34"/>
    <mergeCell ref="AY33:AY34"/>
    <mergeCell ref="AZ33:BJ34"/>
    <mergeCell ref="BK33:BK34"/>
    <mergeCell ref="BL33:BL34"/>
    <mergeCell ref="BM33:BM34"/>
    <mergeCell ref="BN33:BN34"/>
    <mergeCell ref="BO33:BO34"/>
    <mergeCell ref="BP33:BZ34"/>
    <mergeCell ref="CA33:CB34"/>
    <mergeCell ref="B31:D32"/>
    <mergeCell ref="E31:Y32"/>
    <mergeCell ref="Z31:AF32"/>
    <mergeCell ref="AG31:AK32"/>
    <mergeCell ref="AL31:AV32"/>
    <mergeCell ref="AW31:AY32"/>
    <mergeCell ref="AZ31:BJ32"/>
    <mergeCell ref="BK31:BO32"/>
    <mergeCell ref="BP31:BZ32"/>
    <mergeCell ref="B25:F26"/>
    <mergeCell ref="G25:O26"/>
    <mergeCell ref="Q25:T26"/>
    <mergeCell ref="W25:AF26"/>
    <mergeCell ref="AG25:AV29"/>
    <mergeCell ref="W27:W29"/>
    <mergeCell ref="X27:X29"/>
    <mergeCell ref="Y27:Y29"/>
    <mergeCell ref="Z27:Z29"/>
    <mergeCell ref="AA27:AA29"/>
    <mergeCell ref="AB27:AB29"/>
    <mergeCell ref="AC27:AC29"/>
    <mergeCell ref="AD27:AD29"/>
    <mergeCell ref="AE27:AE29"/>
    <mergeCell ref="AZ26:BG27"/>
    <mergeCell ref="AZ28:BG29"/>
    <mergeCell ref="BH24:BY25"/>
    <mergeCell ref="BH26:BY27"/>
    <mergeCell ref="X14:AC14"/>
    <mergeCell ref="B15:F16"/>
    <mergeCell ref="G15:G16"/>
    <mergeCell ref="H15:H16"/>
    <mergeCell ref="I15:I16"/>
    <mergeCell ref="P14:P15"/>
    <mergeCell ref="AF27:AF29"/>
    <mergeCell ref="Y22:AF22"/>
    <mergeCell ref="AH22:AS22"/>
    <mergeCell ref="B23:F24"/>
    <mergeCell ref="G23:O24"/>
    <mergeCell ref="Q23:T24"/>
    <mergeCell ref="W24:X24"/>
    <mergeCell ref="Y24:AE24"/>
    <mergeCell ref="AF24:AG24"/>
    <mergeCell ref="AH24:AN24"/>
    <mergeCell ref="AO24:AQ24"/>
    <mergeCell ref="AR24:AV24"/>
    <mergeCell ref="B133:Q134"/>
    <mergeCell ref="BP133:CB134"/>
    <mergeCell ref="Z5:AG7"/>
    <mergeCell ref="AH5:AT7"/>
    <mergeCell ref="BC5:BE7"/>
    <mergeCell ref="BG5:BJ7"/>
    <mergeCell ref="BM5:BQ7"/>
    <mergeCell ref="BS5:BS7"/>
    <mergeCell ref="BT5:BT7"/>
    <mergeCell ref="BU5:BU7"/>
    <mergeCell ref="BV5:BV7"/>
    <mergeCell ref="BW5:BW7"/>
    <mergeCell ref="BX5:BX7"/>
    <mergeCell ref="BY5:BY7"/>
    <mergeCell ref="BZ5:BZ7"/>
    <mergeCell ref="CA5:CA7"/>
    <mergeCell ref="S6:U7"/>
    <mergeCell ref="D10:R11"/>
    <mergeCell ref="W11:AE12"/>
    <mergeCell ref="AF11:AG12"/>
    <mergeCell ref="AH11:AV12"/>
    <mergeCell ref="P12:R13"/>
    <mergeCell ref="AU9:AV10"/>
    <mergeCell ref="T14:U14"/>
    <mergeCell ref="T12:U12"/>
    <mergeCell ref="B13:F14"/>
    <mergeCell ref="G13:G14"/>
    <mergeCell ref="H13:H14"/>
    <mergeCell ref="I13:I14"/>
    <mergeCell ref="J13:J14"/>
    <mergeCell ref="T13:U13"/>
    <mergeCell ref="AT13:AV23"/>
    <mergeCell ref="J15:J16"/>
    <mergeCell ref="K15:K16"/>
    <mergeCell ref="L15:L16"/>
    <mergeCell ref="M15:M16"/>
    <mergeCell ref="T16:U16"/>
    <mergeCell ref="X16:AS16"/>
    <mergeCell ref="B17:R18"/>
    <mergeCell ref="T17:U17"/>
    <mergeCell ref="X17:AS17"/>
    <mergeCell ref="T18:U18"/>
    <mergeCell ref="X18:AS20"/>
    <mergeCell ref="B19:R21"/>
    <mergeCell ref="T19:U19"/>
    <mergeCell ref="Z21:AS21"/>
    <mergeCell ref="Q14:Q15"/>
    <mergeCell ref="R14:R15"/>
    <mergeCell ref="Z9:AC10"/>
    <mergeCell ref="AD9:AG10"/>
    <mergeCell ref="AI9:AL10"/>
    <mergeCell ref="AM9:AN10"/>
    <mergeCell ref="AO9:AP10"/>
    <mergeCell ref="AQ9:AR10"/>
    <mergeCell ref="AS9:AT10"/>
    <mergeCell ref="CA116:CB117"/>
    <mergeCell ref="B118:D119"/>
    <mergeCell ref="E118:Y119"/>
    <mergeCell ref="Z118:AF119"/>
    <mergeCell ref="AL116:AV117"/>
    <mergeCell ref="CA112:CB113"/>
    <mergeCell ref="B114:D115"/>
    <mergeCell ref="E114:Y115"/>
    <mergeCell ref="Z114:AF115"/>
    <mergeCell ref="AG114:AG115"/>
    <mergeCell ref="AH114:AH115"/>
    <mergeCell ref="AI114:AI115"/>
    <mergeCell ref="AJ114:AJ115"/>
    <mergeCell ref="AK114:AK115"/>
    <mergeCell ref="AL114:AV115"/>
    <mergeCell ref="AW114:AW115"/>
    <mergeCell ref="AX114:AX115"/>
    <mergeCell ref="CA110:CB111"/>
    <mergeCell ref="AW108:AW109"/>
    <mergeCell ref="AX108:AX109"/>
    <mergeCell ref="AY108:AY109"/>
    <mergeCell ref="AZ108:BJ109"/>
    <mergeCell ref="B108:D109"/>
    <mergeCell ref="AW112:AW113"/>
    <mergeCell ref="AX112:AX113"/>
    <mergeCell ref="AY112:AY113"/>
    <mergeCell ref="AZ112:BJ113"/>
    <mergeCell ref="B112:D113"/>
    <mergeCell ref="E112:Y113"/>
    <mergeCell ref="Z112:AF113"/>
    <mergeCell ref="AG112:AG113"/>
    <mergeCell ref="AH112:AH113"/>
    <mergeCell ref="AI112:AI113"/>
    <mergeCell ref="AJ112:AJ113"/>
    <mergeCell ref="AK112:AK113"/>
    <mergeCell ref="AL112:AV113"/>
    <mergeCell ref="B110:D111"/>
    <mergeCell ref="E110:Y111"/>
    <mergeCell ref="Z110:AF111"/>
    <mergeCell ref="E108:Y109"/>
    <mergeCell ref="Z108:AF109"/>
    <mergeCell ref="AW110:AW111"/>
    <mergeCell ref="AX110:AX111"/>
    <mergeCell ref="AY110:AY111"/>
    <mergeCell ref="AG108:AG109"/>
    <mergeCell ref="AH108:AH109"/>
    <mergeCell ref="AI108:AI109"/>
    <mergeCell ref="AJ108:AJ109"/>
    <mergeCell ref="AK108:AK109"/>
    <mergeCell ref="AL108:AV109"/>
    <mergeCell ref="AG110:AG111"/>
    <mergeCell ref="AH110:AH111"/>
    <mergeCell ref="AI110:AI111"/>
    <mergeCell ref="AJ110:AJ111"/>
    <mergeCell ref="AK110:AK111"/>
    <mergeCell ref="AL110:AV111"/>
    <mergeCell ref="Z104:AF105"/>
    <mergeCell ref="AG104:AG105"/>
    <mergeCell ref="AH104:AH105"/>
    <mergeCell ref="AI104:AI105"/>
    <mergeCell ref="AJ104:AJ105"/>
    <mergeCell ref="AK104:AK105"/>
    <mergeCell ref="AL104:AV105"/>
    <mergeCell ref="CA104:CB105"/>
    <mergeCell ref="CA106:CB107"/>
    <mergeCell ref="AW104:AW105"/>
    <mergeCell ref="AX104:AX105"/>
    <mergeCell ref="AY104:AY105"/>
    <mergeCell ref="AZ104:BJ105"/>
    <mergeCell ref="CA108:CB109"/>
    <mergeCell ref="B106:D107"/>
    <mergeCell ref="E106:Y107"/>
    <mergeCell ref="Z106:AF107"/>
    <mergeCell ref="AG106:AG107"/>
    <mergeCell ref="AH106:AH107"/>
    <mergeCell ref="AI106:AI107"/>
    <mergeCell ref="AJ106:AJ107"/>
    <mergeCell ref="AK106:AK107"/>
    <mergeCell ref="AL106:AV107"/>
    <mergeCell ref="AW106:AW107"/>
    <mergeCell ref="AX106:AX107"/>
    <mergeCell ref="AY106:AY107"/>
    <mergeCell ref="AZ106:BJ107"/>
    <mergeCell ref="CA98:CB99"/>
    <mergeCell ref="B96:D97"/>
    <mergeCell ref="B104:D105"/>
    <mergeCell ref="E104:Y105"/>
    <mergeCell ref="CA100:CB101"/>
    <mergeCell ref="B102:D103"/>
    <mergeCell ref="E102:Y103"/>
    <mergeCell ref="Z102:AF103"/>
    <mergeCell ref="AG102:AG103"/>
    <mergeCell ref="AH102:AH103"/>
    <mergeCell ref="AI102:AI103"/>
    <mergeCell ref="AJ102:AJ103"/>
    <mergeCell ref="AK102:AK103"/>
    <mergeCell ref="AL102:AV103"/>
    <mergeCell ref="AW102:AW103"/>
    <mergeCell ref="AX102:AX103"/>
    <mergeCell ref="AY102:AY103"/>
    <mergeCell ref="AZ102:BJ103"/>
    <mergeCell ref="CA102:CB103"/>
    <mergeCell ref="AW100:AW101"/>
    <mergeCell ref="AX100:AX101"/>
    <mergeCell ref="AY100:AY101"/>
    <mergeCell ref="AZ100:BJ101"/>
    <mergeCell ref="CA96:CB97"/>
    <mergeCell ref="AI100:AI101"/>
    <mergeCell ref="AJ100:AJ101"/>
    <mergeCell ref="AK100:AK101"/>
    <mergeCell ref="AL100:AV101"/>
    <mergeCell ref="AH98:AH99"/>
    <mergeCell ref="AI98:AI99"/>
    <mergeCell ref="AJ98:AJ99"/>
    <mergeCell ref="AK98:AK99"/>
    <mergeCell ref="AL98:AV99"/>
    <mergeCell ref="B98:D99"/>
    <mergeCell ref="E98:Y99"/>
    <mergeCell ref="Z98:AF99"/>
    <mergeCell ref="AG98:AG99"/>
    <mergeCell ref="B100:D101"/>
    <mergeCell ref="E100:Y101"/>
    <mergeCell ref="Z100:AF101"/>
    <mergeCell ref="AG100:AG101"/>
    <mergeCell ref="AH100:AH101"/>
    <mergeCell ref="W89:X89"/>
    <mergeCell ref="Y89:AE89"/>
    <mergeCell ref="AF89:AG89"/>
    <mergeCell ref="AW96:AY97"/>
    <mergeCell ref="AZ96:BJ97"/>
    <mergeCell ref="AO89:AQ89"/>
    <mergeCell ref="AR89:AV89"/>
    <mergeCell ref="AG96:AK97"/>
    <mergeCell ref="AL96:AV97"/>
    <mergeCell ref="E96:Y97"/>
    <mergeCell ref="Z96:AF97"/>
    <mergeCell ref="AH89:AN89"/>
    <mergeCell ref="AZ89:BG90"/>
    <mergeCell ref="AZ91:BG92"/>
    <mergeCell ref="AZ93:BG94"/>
    <mergeCell ref="BH89:BY90"/>
    <mergeCell ref="BH91:BY92"/>
    <mergeCell ref="BH93:BY94"/>
    <mergeCell ref="AW98:AW99"/>
    <mergeCell ref="AX98:AX99"/>
    <mergeCell ref="AY98:AY99"/>
    <mergeCell ref="AZ98:BJ99"/>
    <mergeCell ref="Y87:AF87"/>
    <mergeCell ref="AH87:AS87"/>
    <mergeCell ref="B90:F91"/>
    <mergeCell ref="G90:O91"/>
    <mergeCell ref="Q90:T91"/>
    <mergeCell ref="W90:AF91"/>
    <mergeCell ref="AG90:AV94"/>
    <mergeCell ref="W92:W94"/>
    <mergeCell ref="X92:X94"/>
    <mergeCell ref="Y92:Y94"/>
    <mergeCell ref="Z92:Z94"/>
    <mergeCell ref="AA92:AA94"/>
    <mergeCell ref="AB92:AB94"/>
    <mergeCell ref="AC92:AC94"/>
    <mergeCell ref="AD92:AD94"/>
    <mergeCell ref="AE92:AE94"/>
    <mergeCell ref="AF92:AF94"/>
    <mergeCell ref="B88:F89"/>
    <mergeCell ref="G88:O89"/>
    <mergeCell ref="Q88:T89"/>
    <mergeCell ref="I80:I81"/>
    <mergeCell ref="J80:J81"/>
    <mergeCell ref="L80:L81"/>
    <mergeCell ref="AU74:AV75"/>
    <mergeCell ref="BJ74:BZ75"/>
    <mergeCell ref="Z70:AG72"/>
    <mergeCell ref="AH70:AT72"/>
    <mergeCell ref="BC70:BE72"/>
    <mergeCell ref="BG70:BJ72"/>
    <mergeCell ref="BM70:BQ72"/>
    <mergeCell ref="BS70:BS72"/>
    <mergeCell ref="BT70:BT72"/>
    <mergeCell ref="BU70:BU72"/>
    <mergeCell ref="BV70:BV72"/>
    <mergeCell ref="BZ70:BZ72"/>
    <mergeCell ref="S71:U72"/>
    <mergeCell ref="Z74:AC75"/>
    <mergeCell ref="AD74:AG75"/>
    <mergeCell ref="AI74:AL75"/>
    <mergeCell ref="AM74:AN75"/>
    <mergeCell ref="AO74:AP75"/>
    <mergeCell ref="AQ74:AR75"/>
    <mergeCell ref="AS74:AT75"/>
    <mergeCell ref="K80:K81"/>
    <mergeCell ref="T83:U83"/>
    <mergeCell ref="X83:AS85"/>
    <mergeCell ref="B84:R86"/>
    <mergeCell ref="T84:U84"/>
    <mergeCell ref="Z86:AS86"/>
    <mergeCell ref="D75:R76"/>
    <mergeCell ref="W76:AE77"/>
    <mergeCell ref="AF76:AG77"/>
    <mergeCell ref="AH76:AV77"/>
    <mergeCell ref="P77:R78"/>
    <mergeCell ref="T77:U77"/>
    <mergeCell ref="B78:F79"/>
    <mergeCell ref="G78:G79"/>
    <mergeCell ref="H78:H79"/>
    <mergeCell ref="I78:I79"/>
    <mergeCell ref="J78:J79"/>
    <mergeCell ref="T78:U78"/>
    <mergeCell ref="AT78:AV88"/>
    <mergeCell ref="P79:P80"/>
    <mergeCell ref="Q79:Q80"/>
    <mergeCell ref="R79:R80"/>
    <mergeCell ref="B80:F81"/>
    <mergeCell ref="G80:G81"/>
    <mergeCell ref="H80:H81"/>
    <mergeCell ref="M80:M81"/>
    <mergeCell ref="T81:U81"/>
    <mergeCell ref="X81:AS81"/>
    <mergeCell ref="T79:U79"/>
    <mergeCell ref="X79:AC79"/>
    <mergeCell ref="BP161:BZ162"/>
    <mergeCell ref="T148:U148"/>
    <mergeCell ref="T149:U149"/>
    <mergeCell ref="Y152:AF152"/>
    <mergeCell ref="AH152:AS152"/>
    <mergeCell ref="Q144:Q145"/>
    <mergeCell ref="R144:R145"/>
    <mergeCell ref="Y157:Y159"/>
    <mergeCell ref="Z157:Z159"/>
    <mergeCell ref="AA157:AA159"/>
    <mergeCell ref="AB157:AB159"/>
    <mergeCell ref="AG155:AV159"/>
    <mergeCell ref="N80:N81"/>
    <mergeCell ref="B82:R83"/>
    <mergeCell ref="T82:U82"/>
    <mergeCell ref="X82:AS82"/>
    <mergeCell ref="AF141:AG142"/>
    <mergeCell ref="AH141:AV142"/>
    <mergeCell ref="L145:L146"/>
    <mergeCell ref="W141:AE142"/>
    <mergeCell ref="BP173:BZ174"/>
    <mergeCell ref="BP175:BZ176"/>
    <mergeCell ref="BK163:BK164"/>
    <mergeCell ref="BM163:BM164"/>
    <mergeCell ref="BN163:BN164"/>
    <mergeCell ref="BK175:BK176"/>
    <mergeCell ref="BM175:BM176"/>
    <mergeCell ref="BN175:BN176"/>
    <mergeCell ref="BO175:BO176"/>
    <mergeCell ref="BM165:BM166"/>
    <mergeCell ref="BN165:BN166"/>
    <mergeCell ref="BO165:BO166"/>
    <mergeCell ref="X146:AS146"/>
    <mergeCell ref="Z151:AS151"/>
    <mergeCell ref="AT143:AV153"/>
    <mergeCell ref="AJ169:AJ170"/>
    <mergeCell ref="AK169:AK170"/>
    <mergeCell ref="AL169:AV170"/>
    <mergeCell ref="AW169:AW170"/>
    <mergeCell ref="AX169:AX170"/>
    <mergeCell ref="AY169:AY170"/>
    <mergeCell ref="AZ169:BJ170"/>
    <mergeCell ref="BK169:BK170"/>
    <mergeCell ref="M145:M146"/>
    <mergeCell ref="AL175:AV176"/>
    <mergeCell ref="Z139:AC140"/>
    <mergeCell ref="AD139:AG140"/>
    <mergeCell ref="AI139:AL140"/>
    <mergeCell ref="AM139:AN140"/>
    <mergeCell ref="AO139:AP140"/>
    <mergeCell ref="AQ139:AR140"/>
    <mergeCell ref="AS139:AT140"/>
    <mergeCell ref="AU139:AV140"/>
    <mergeCell ref="X144:AC144"/>
    <mergeCell ref="X147:AS147"/>
    <mergeCell ref="X148:AS150"/>
    <mergeCell ref="E167:Y168"/>
    <mergeCell ref="E169:Y170"/>
    <mergeCell ref="AJ167:AJ168"/>
    <mergeCell ref="AK167:AK168"/>
    <mergeCell ref="AL167:AV168"/>
    <mergeCell ref="Z161:AF162"/>
    <mergeCell ref="AG161:AK162"/>
    <mergeCell ref="AL161:AV162"/>
    <mergeCell ref="AJ165:AJ166"/>
    <mergeCell ref="AK165:AK166"/>
    <mergeCell ref="D140:R141"/>
    <mergeCell ref="BJ139:BZ140"/>
    <mergeCell ref="BQ154:BU155"/>
    <mergeCell ref="B145:F146"/>
    <mergeCell ref="G145:G146"/>
    <mergeCell ref="H145:H146"/>
    <mergeCell ref="P142:R143"/>
    <mergeCell ref="P144:P145"/>
    <mergeCell ref="T142:U142"/>
    <mergeCell ref="T143:U143"/>
    <mergeCell ref="B143:F144"/>
    <mergeCell ref="B153:F154"/>
    <mergeCell ref="G153:O154"/>
    <mergeCell ref="G143:G144"/>
    <mergeCell ref="H143:H144"/>
    <mergeCell ref="I143:I144"/>
    <mergeCell ref="J143:J144"/>
    <mergeCell ref="J145:J146"/>
    <mergeCell ref="K145:K146"/>
    <mergeCell ref="T144:U144"/>
    <mergeCell ref="B149:R151"/>
    <mergeCell ref="I145:I146"/>
    <mergeCell ref="T146:U146"/>
    <mergeCell ref="T147:U147"/>
    <mergeCell ref="Q153:T154"/>
    <mergeCell ref="G155:O156"/>
    <mergeCell ref="W155:AF156"/>
    <mergeCell ref="BP163:BZ164"/>
    <mergeCell ref="CD7:CL34"/>
    <mergeCell ref="W154:X154"/>
    <mergeCell ref="Y154:AE154"/>
    <mergeCell ref="AF154:AG154"/>
    <mergeCell ref="AD157:AD159"/>
    <mergeCell ref="AE157:AE159"/>
    <mergeCell ref="AF157:AF159"/>
    <mergeCell ref="BV154:BZ155"/>
    <mergeCell ref="AH154:AN154"/>
    <mergeCell ref="AO154:AQ154"/>
    <mergeCell ref="AR154:AV154"/>
    <mergeCell ref="BV156:BZ159"/>
    <mergeCell ref="AC157:AC159"/>
    <mergeCell ref="BQ156:BU159"/>
    <mergeCell ref="BW70:BW72"/>
    <mergeCell ref="BX70:BX72"/>
    <mergeCell ref="BY70:BY72"/>
    <mergeCell ref="BS135:BS137"/>
    <mergeCell ref="BM135:BQ137"/>
    <mergeCell ref="BK96:BZ97"/>
    <mergeCell ref="BK98:BZ99"/>
    <mergeCell ref="CA161:CB162"/>
    <mergeCell ref="AW161:AY162"/>
    <mergeCell ref="AZ161:BJ162"/>
    <mergeCell ref="CA163:CB164"/>
    <mergeCell ref="BL163:BL164"/>
    <mergeCell ref="BO163:BO164"/>
    <mergeCell ref="AZ163:BJ164"/>
    <mergeCell ref="E163:Y164"/>
    <mergeCell ref="B161:D162"/>
    <mergeCell ref="E161:Y162"/>
    <mergeCell ref="AH163:AH164"/>
    <mergeCell ref="AI163:AI164"/>
    <mergeCell ref="AJ163:AJ164"/>
    <mergeCell ref="AW163:AW164"/>
    <mergeCell ref="B147:R148"/>
    <mergeCell ref="BN167:BN168"/>
    <mergeCell ref="BO167:BO168"/>
    <mergeCell ref="AZ167:BJ168"/>
    <mergeCell ref="BK167:BK168"/>
    <mergeCell ref="BL167:BL168"/>
    <mergeCell ref="BM167:BM168"/>
    <mergeCell ref="AW167:AW168"/>
    <mergeCell ref="AX167:AX168"/>
    <mergeCell ref="AY167:AY168"/>
    <mergeCell ref="AX165:AX166"/>
    <mergeCell ref="AY165:AY166"/>
    <mergeCell ref="BK161:BO162"/>
    <mergeCell ref="AX163:AX164"/>
    <mergeCell ref="AY163:AY164"/>
    <mergeCell ref="AK163:AK164"/>
    <mergeCell ref="AL163:AV164"/>
    <mergeCell ref="B155:F156"/>
    <mergeCell ref="Q155:T156"/>
    <mergeCell ref="W157:W159"/>
    <mergeCell ref="X157:X159"/>
    <mergeCell ref="B163:D164"/>
    <mergeCell ref="Z163:AF164"/>
    <mergeCell ref="AG163:AG164"/>
    <mergeCell ref="CA165:CB166"/>
    <mergeCell ref="B167:D168"/>
    <mergeCell ref="Z167:AF168"/>
    <mergeCell ref="AG167:AG168"/>
    <mergeCell ref="AH167:AH168"/>
    <mergeCell ref="AI167:AI168"/>
    <mergeCell ref="AZ165:BJ166"/>
    <mergeCell ref="BK165:BK166"/>
    <mergeCell ref="BL165:BL166"/>
    <mergeCell ref="AG165:AG166"/>
    <mergeCell ref="AH165:AH166"/>
    <mergeCell ref="AI165:AI166"/>
    <mergeCell ref="AL165:AV166"/>
    <mergeCell ref="BP165:BZ166"/>
    <mergeCell ref="BP167:BZ168"/>
    <mergeCell ref="CA167:CB168"/>
    <mergeCell ref="B169:D170"/>
    <mergeCell ref="Z169:AF170"/>
    <mergeCell ref="AG169:AG170"/>
    <mergeCell ref="AH169:AH170"/>
    <mergeCell ref="AI169:AI170"/>
    <mergeCell ref="AW165:AW166"/>
    <mergeCell ref="E165:Y166"/>
    <mergeCell ref="B165:D166"/>
    <mergeCell ref="Z165:AF166"/>
    <mergeCell ref="BM169:BM170"/>
    <mergeCell ref="CA171:CB172"/>
    <mergeCell ref="BN171:BN172"/>
    <mergeCell ref="BO171:BO172"/>
    <mergeCell ref="CA169:CB170"/>
    <mergeCell ref="BL169:BL170"/>
    <mergeCell ref="BN169:BN170"/>
    <mergeCell ref="BO169:BO170"/>
    <mergeCell ref="BP169:BZ170"/>
    <mergeCell ref="BP171:BZ172"/>
    <mergeCell ref="B173:D174"/>
    <mergeCell ref="AZ171:BJ172"/>
    <mergeCell ref="BK171:BK172"/>
    <mergeCell ref="BL171:BL172"/>
    <mergeCell ref="BM171:BM172"/>
    <mergeCell ref="AJ171:AJ172"/>
    <mergeCell ref="AK171:AK172"/>
    <mergeCell ref="AL171:AV172"/>
    <mergeCell ref="AW171:AW172"/>
    <mergeCell ref="AX171:AX172"/>
    <mergeCell ref="AY171:AY172"/>
    <mergeCell ref="E173:Y174"/>
    <mergeCell ref="B171:D172"/>
    <mergeCell ref="Z171:AF172"/>
    <mergeCell ref="AG171:AG172"/>
    <mergeCell ref="AH171:AH172"/>
    <mergeCell ref="Z173:AF174"/>
    <mergeCell ref="AG173:AG174"/>
    <mergeCell ref="AH173:AH174"/>
    <mergeCell ref="AI173:AI174"/>
    <mergeCell ref="CA173:CB174"/>
    <mergeCell ref="BN173:BN174"/>
    <mergeCell ref="BO173:BO174"/>
    <mergeCell ref="AI171:AI172"/>
    <mergeCell ref="E171:Y172"/>
    <mergeCell ref="B175:D176"/>
    <mergeCell ref="Z175:AF176"/>
    <mergeCell ref="AG175:AG176"/>
    <mergeCell ref="AH175:AH176"/>
    <mergeCell ref="AI175:AI176"/>
    <mergeCell ref="AZ173:BJ174"/>
    <mergeCell ref="BK173:BK174"/>
    <mergeCell ref="BL173:BL174"/>
    <mergeCell ref="BM173:BM174"/>
    <mergeCell ref="AJ173:AJ174"/>
    <mergeCell ref="AK173:AK174"/>
    <mergeCell ref="AL173:AV174"/>
    <mergeCell ref="AW173:AW174"/>
    <mergeCell ref="AX173:AX174"/>
    <mergeCell ref="AY173:AY174"/>
    <mergeCell ref="E175:Y176"/>
    <mergeCell ref="CA175:CB176"/>
    <mergeCell ref="BL175:BL176"/>
    <mergeCell ref="AZ175:BJ176"/>
    <mergeCell ref="AJ175:AJ176"/>
    <mergeCell ref="AK175:AK176"/>
    <mergeCell ref="AW175:AW176"/>
    <mergeCell ref="AX175:AX176"/>
    <mergeCell ref="AY175:AY176"/>
    <mergeCell ref="CA177:CB178"/>
    <mergeCell ref="B179:D180"/>
    <mergeCell ref="Z179:AF180"/>
    <mergeCell ref="AG179:AG180"/>
    <mergeCell ref="AH179:AH180"/>
    <mergeCell ref="AI179:AI180"/>
    <mergeCell ref="AZ177:BJ178"/>
    <mergeCell ref="BK177:BK178"/>
    <mergeCell ref="BL177:BL178"/>
    <mergeCell ref="BM177:BM178"/>
    <mergeCell ref="BN177:BN178"/>
    <mergeCell ref="BO177:BO178"/>
    <mergeCell ref="AJ177:AJ178"/>
    <mergeCell ref="AK177:AK178"/>
    <mergeCell ref="AL177:AV178"/>
    <mergeCell ref="AW177:AW178"/>
    <mergeCell ref="AX177:AX178"/>
    <mergeCell ref="AY177:AY178"/>
    <mergeCell ref="CA179:CB180"/>
    <mergeCell ref="B177:D178"/>
    <mergeCell ref="AZ179:BJ180"/>
    <mergeCell ref="BK179:BK180"/>
    <mergeCell ref="AJ179:AJ180"/>
    <mergeCell ref="AK179:AK180"/>
    <mergeCell ref="AL179:AV180"/>
    <mergeCell ref="AW179:AW180"/>
    <mergeCell ref="AX179:AX180"/>
    <mergeCell ref="BP177:BZ178"/>
    <mergeCell ref="BP179:BZ180"/>
    <mergeCell ref="BL179:BL180"/>
    <mergeCell ref="BM179:BM180"/>
    <mergeCell ref="BN179:BN180"/>
    <mergeCell ref="BO179:BO180"/>
    <mergeCell ref="AY179:AY180"/>
    <mergeCell ref="Z177:AF178"/>
    <mergeCell ref="AG177:AG178"/>
    <mergeCell ref="AH177:AH178"/>
    <mergeCell ref="AI177:AI178"/>
    <mergeCell ref="Q189:Y189"/>
    <mergeCell ref="C192:G193"/>
    <mergeCell ref="T192:V193"/>
    <mergeCell ref="W192:Y193"/>
    <mergeCell ref="C187:G188"/>
    <mergeCell ref="BE189:BK190"/>
    <mergeCell ref="BL189:CB190"/>
    <mergeCell ref="H190:P191"/>
    <mergeCell ref="Q190:Y191"/>
    <mergeCell ref="Q192:S193"/>
    <mergeCell ref="C189:G191"/>
    <mergeCell ref="H189:P189"/>
    <mergeCell ref="CA181:CB182"/>
    <mergeCell ref="E177:Y178"/>
    <mergeCell ref="E179:Y180"/>
    <mergeCell ref="W186:Y187"/>
    <mergeCell ref="Z186:AF187"/>
    <mergeCell ref="BP181:BZ182"/>
    <mergeCell ref="B183:D184"/>
    <mergeCell ref="E183:Y184"/>
    <mergeCell ref="Z183:AF184"/>
    <mergeCell ref="AZ181:BJ182"/>
    <mergeCell ref="BK181:BK182"/>
    <mergeCell ref="BL181:BL182"/>
    <mergeCell ref="BM181:BM182"/>
    <mergeCell ref="BN181:BN182"/>
    <mergeCell ref="BO181:BO182"/>
    <mergeCell ref="AJ181:AJ182"/>
    <mergeCell ref="AK181:AK182"/>
    <mergeCell ref="AL181:AV182"/>
    <mergeCell ref="AW181:AW182"/>
    <mergeCell ref="AX181:AX182"/>
    <mergeCell ref="AY181:AY182"/>
    <mergeCell ref="B181:D182"/>
    <mergeCell ref="Z181:AF182"/>
    <mergeCell ref="AG181:AG182"/>
    <mergeCell ref="AH181:AH182"/>
    <mergeCell ref="AI181:AI182"/>
    <mergeCell ref="E181:Y182"/>
    <mergeCell ref="B198:Q199"/>
    <mergeCell ref="BP198:CB199"/>
    <mergeCell ref="W194:Y195"/>
    <mergeCell ref="C196:G197"/>
    <mergeCell ref="H196:J197"/>
    <mergeCell ref="K196:M197"/>
    <mergeCell ref="N196:P197"/>
    <mergeCell ref="Q196:S197"/>
    <mergeCell ref="T196:V197"/>
    <mergeCell ref="W196:Y197"/>
    <mergeCell ref="C194:G195"/>
    <mergeCell ref="H194:J195"/>
    <mergeCell ref="K194:M195"/>
    <mergeCell ref="N194:P195"/>
    <mergeCell ref="Q194:S195"/>
    <mergeCell ref="T194:V195"/>
    <mergeCell ref="BE191:BK197"/>
    <mergeCell ref="BL191:CB197"/>
    <mergeCell ref="H192:J193"/>
    <mergeCell ref="K192:M193"/>
    <mergeCell ref="N192:P193"/>
    <mergeCell ref="BE9:BU10"/>
    <mergeCell ref="AZ19:BY20"/>
    <mergeCell ref="AZ21:BB22"/>
    <mergeCell ref="BC21:BJ22"/>
    <mergeCell ref="BK21:BL22"/>
    <mergeCell ref="BM21:BN22"/>
    <mergeCell ref="BP21:BW22"/>
    <mergeCell ref="BX21:BY22"/>
    <mergeCell ref="AZ24:BG25"/>
    <mergeCell ref="BP49:BZ50"/>
    <mergeCell ref="BE61:BK67"/>
    <mergeCell ref="BL61:CB67"/>
    <mergeCell ref="AZ77:BE78"/>
    <mergeCell ref="CA70:CA72"/>
    <mergeCell ref="CA45:CB46"/>
    <mergeCell ref="BP47:BZ48"/>
    <mergeCell ref="CA47:CB48"/>
    <mergeCell ref="AZ49:BJ50"/>
    <mergeCell ref="BK49:BK50"/>
    <mergeCell ref="BL49:BL50"/>
    <mergeCell ref="BM49:BM50"/>
    <mergeCell ref="CA49:CB50"/>
  </mergeCells>
  <phoneticPr fontId="1"/>
  <dataValidations count="2">
    <dataValidation type="list" allowBlank="1" showInputMessage="1" showErrorMessage="1" sqref="Q25:T26 Q90:T91 Q155:T156">
      <formula1>"軽減対象,"</formula1>
    </dataValidation>
    <dataValidation type="list" allowBlank="1" showInputMessage="1" showErrorMessage="1" sqref="AI9:AL10 AI74:AL75 AI139:AL140">
      <formula1>"2022,2023,2024,2025,2026,2027,2028,2029,2030,2031,2032,2033,2034,2035,2036,2037,2038,2039,2040,2041,2042,2043,2044,2045,2046,2047,2048,2049,2050"</formula1>
    </dataValidation>
  </dataValidations>
  <pageMargins left="0.43307086614173229" right="0.23622047244094491" top="0.27559055118110237" bottom="0" header="0.31496062992125984" footer="0.31496062992125984"/>
  <pageSetup paperSize="9" orientation="landscape" r:id="rId1"/>
  <headerFooter>
    <oddHeader xml:space="preserve">&amp;L
</oddHeader>
    <oddFooter xml:space="preserve">&amp;R
</oddFooter>
  </headerFooter>
  <rowBreaks count="1" manualBreakCount="1">
    <brk id="69" min="1" max="7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S63"/>
  <sheetViews>
    <sheetView showGridLines="0" showRowColHeaders="0" zoomScaleNormal="100" zoomScaleSheetLayoutView="100" workbookViewId="0">
      <selection activeCell="BH24" sqref="BH24:BY25"/>
    </sheetView>
  </sheetViews>
  <sheetFormatPr defaultRowHeight="9" customHeight="1"/>
  <cols>
    <col min="1" max="1" width="2.5" style="56" customWidth="1"/>
    <col min="2" max="56" width="1.625" style="56" customWidth="1"/>
    <col min="57" max="57" width="1.75" style="56" customWidth="1"/>
    <col min="58" max="97" width="1.625" style="56" customWidth="1"/>
    <col min="98" max="16384" width="9" style="56"/>
  </cols>
  <sheetData>
    <row r="1" spans="2:97" ht="9" customHeight="1">
      <c r="AH1" s="881" t="s">
        <v>37</v>
      </c>
      <c r="AI1" s="881"/>
      <c r="AJ1" s="881"/>
      <c r="AK1" s="881"/>
      <c r="AL1" s="881"/>
      <c r="AM1" s="881"/>
      <c r="AN1" s="881"/>
      <c r="AO1" s="881"/>
      <c r="AP1" s="881"/>
      <c r="AQ1" s="881"/>
      <c r="AR1" s="881"/>
      <c r="AS1" s="881"/>
      <c r="AT1" s="881"/>
      <c r="AU1" s="57"/>
      <c r="AV1" s="57"/>
      <c r="AW1" s="57"/>
      <c r="AX1" s="57"/>
      <c r="AY1" s="57"/>
      <c r="AZ1" s="57"/>
      <c r="BA1" s="58"/>
      <c r="BB1" s="59"/>
      <c r="BC1" s="59"/>
      <c r="BD1" s="859" t="str">
        <f>MID(請求者情報!C12,3,2)</f>
        <v/>
      </c>
      <c r="BE1" s="860"/>
      <c r="BF1" s="861"/>
      <c r="BH1" s="859" t="str">
        <f>MID(請求者情報!C12,5,3)</f>
        <v/>
      </c>
      <c r="BI1" s="860"/>
      <c r="BJ1" s="860"/>
      <c r="BK1" s="861"/>
      <c r="BL1" s="59"/>
      <c r="BM1" s="168" t="s">
        <v>17</v>
      </c>
      <c r="BN1" s="169"/>
      <c r="BO1" s="169"/>
      <c r="BP1" s="169"/>
      <c r="BQ1" s="169"/>
      <c r="BR1" s="60"/>
      <c r="BS1" s="870" t="s">
        <v>21</v>
      </c>
      <c r="BT1" s="870" t="s">
        <v>22</v>
      </c>
      <c r="BU1" s="870">
        <f ca="1">RANDBETWEEN(0,9)</f>
        <v>4</v>
      </c>
      <c r="BV1" s="870">
        <f ca="1">RANDBETWEEN(0,9)</f>
        <v>1</v>
      </c>
      <c r="BW1" s="870">
        <f t="shared" ref="BW1:BZ1" ca="1" si="0">RANDBETWEEN(0,9)</f>
        <v>7</v>
      </c>
      <c r="BX1" s="870">
        <f t="shared" ca="1" si="0"/>
        <v>6</v>
      </c>
      <c r="BY1" s="870">
        <f t="shared" ca="1" si="0"/>
        <v>5</v>
      </c>
      <c r="BZ1" s="870">
        <f t="shared" ca="1" si="0"/>
        <v>4</v>
      </c>
      <c r="CA1" s="873"/>
      <c r="CB1" s="59"/>
    </row>
    <row r="2" spans="2:97" ht="9" customHeight="1" thickBot="1">
      <c r="Q2" s="61"/>
      <c r="S2" s="880" t="s">
        <v>0</v>
      </c>
      <c r="T2" s="880"/>
      <c r="U2" s="880"/>
      <c r="AH2" s="881"/>
      <c r="AI2" s="881"/>
      <c r="AJ2" s="881"/>
      <c r="AK2" s="881"/>
      <c r="AL2" s="881"/>
      <c r="AM2" s="881"/>
      <c r="AN2" s="881"/>
      <c r="AO2" s="881"/>
      <c r="AP2" s="881"/>
      <c r="AQ2" s="881"/>
      <c r="AR2" s="881"/>
      <c r="AS2" s="881"/>
      <c r="AT2" s="881"/>
      <c r="AU2" s="57"/>
      <c r="AV2" s="57"/>
      <c r="AW2" s="57"/>
      <c r="AX2" s="57"/>
      <c r="AY2" s="57"/>
      <c r="AZ2" s="57"/>
      <c r="BA2" s="58"/>
      <c r="BB2" s="59"/>
      <c r="BC2" s="59"/>
      <c r="BD2" s="862"/>
      <c r="BE2" s="863"/>
      <c r="BF2" s="864"/>
      <c r="BH2" s="862"/>
      <c r="BI2" s="863"/>
      <c r="BJ2" s="863"/>
      <c r="BK2" s="864"/>
      <c r="BL2" s="59"/>
      <c r="BM2" s="302"/>
      <c r="BN2" s="166"/>
      <c r="BO2" s="166"/>
      <c r="BP2" s="166"/>
      <c r="BQ2" s="166"/>
      <c r="BR2" s="62"/>
      <c r="BS2" s="871"/>
      <c r="BT2" s="871"/>
      <c r="BU2" s="871"/>
      <c r="BV2" s="871"/>
      <c r="BW2" s="871"/>
      <c r="BX2" s="871"/>
      <c r="BY2" s="871"/>
      <c r="BZ2" s="871"/>
      <c r="CA2" s="874"/>
      <c r="CB2" s="59"/>
    </row>
    <row r="3" spans="2:97" ht="9" customHeight="1">
      <c r="Q3" s="61"/>
      <c r="R3" s="61"/>
      <c r="S3" s="880"/>
      <c r="T3" s="880"/>
      <c r="U3" s="880"/>
      <c r="AH3" s="881"/>
      <c r="AI3" s="881"/>
      <c r="AJ3" s="881"/>
      <c r="AK3" s="881"/>
      <c r="AL3" s="881"/>
      <c r="AM3" s="881"/>
      <c r="AN3" s="881"/>
      <c r="AO3" s="881"/>
      <c r="AP3" s="881"/>
      <c r="AQ3" s="881"/>
      <c r="AR3" s="881"/>
      <c r="AS3" s="881"/>
      <c r="AT3" s="881"/>
      <c r="AU3" s="57"/>
      <c r="AV3" s="63"/>
      <c r="AW3" s="57"/>
      <c r="AX3" s="57"/>
      <c r="AY3" s="57"/>
      <c r="AZ3" s="57"/>
      <c r="BA3" s="58"/>
      <c r="BB3" s="59"/>
      <c r="BC3" s="59"/>
      <c r="BD3" s="865"/>
      <c r="BE3" s="866"/>
      <c r="BF3" s="867"/>
      <c r="BH3" s="865"/>
      <c r="BI3" s="866"/>
      <c r="BJ3" s="866"/>
      <c r="BK3" s="867"/>
      <c r="BL3" s="59"/>
      <c r="BM3" s="171"/>
      <c r="BN3" s="172"/>
      <c r="BO3" s="172"/>
      <c r="BP3" s="172"/>
      <c r="BQ3" s="172"/>
      <c r="BR3" s="64"/>
      <c r="BS3" s="872"/>
      <c r="BT3" s="872"/>
      <c r="BU3" s="872"/>
      <c r="BV3" s="872"/>
      <c r="BW3" s="872"/>
      <c r="BX3" s="872"/>
      <c r="BY3" s="872"/>
      <c r="BZ3" s="872"/>
      <c r="CA3" s="875"/>
      <c r="CB3" s="59"/>
      <c r="CE3" s="938" t="s">
        <v>59</v>
      </c>
      <c r="CF3" s="939"/>
      <c r="CG3" s="939"/>
      <c r="CH3" s="939"/>
      <c r="CI3" s="939"/>
      <c r="CJ3" s="939"/>
      <c r="CK3" s="939"/>
      <c r="CL3" s="939"/>
      <c r="CM3" s="939"/>
      <c r="CN3" s="939"/>
      <c r="CO3" s="939"/>
      <c r="CP3" s="939"/>
      <c r="CQ3" s="939"/>
      <c r="CR3" s="939"/>
      <c r="CS3" s="940"/>
    </row>
    <row r="4" spans="2:97" ht="9" customHeight="1" thickBot="1">
      <c r="Q4" s="61"/>
      <c r="R4" s="61"/>
      <c r="S4" s="61"/>
      <c r="T4" s="61"/>
      <c r="U4" s="61"/>
      <c r="AI4" s="65"/>
      <c r="AJ4" s="65"/>
      <c r="AK4" s="65"/>
      <c r="AL4" s="65"/>
      <c r="BA4" s="66"/>
      <c r="BB4" s="66"/>
      <c r="BC4" s="66"/>
      <c r="BD4" s="66"/>
      <c r="BE4" s="66"/>
      <c r="BF4" s="66"/>
      <c r="BG4" s="66"/>
      <c r="BH4" s="66"/>
      <c r="BI4" s="66"/>
      <c r="BJ4" s="66"/>
      <c r="BK4" s="59"/>
      <c r="BL4" s="59"/>
      <c r="BM4" s="59"/>
      <c r="BN4" s="59"/>
      <c r="BO4" s="59"/>
      <c r="BP4" s="59"/>
      <c r="BQ4" s="59"/>
      <c r="BR4" s="59"/>
      <c r="BS4" s="59"/>
      <c r="BT4" s="59"/>
      <c r="BU4" s="59"/>
      <c r="BV4" s="59"/>
      <c r="BW4" s="59"/>
      <c r="BX4" s="59"/>
      <c r="BY4" s="59"/>
      <c r="BZ4" s="59"/>
      <c r="CA4" s="59"/>
      <c r="CB4" s="59"/>
      <c r="CE4" s="941"/>
      <c r="CF4" s="942"/>
      <c r="CG4" s="942"/>
      <c r="CH4" s="942"/>
      <c r="CI4" s="942"/>
      <c r="CJ4" s="942"/>
      <c r="CK4" s="942"/>
      <c r="CL4" s="942"/>
      <c r="CM4" s="942"/>
      <c r="CN4" s="942"/>
      <c r="CO4" s="942"/>
      <c r="CP4" s="942"/>
      <c r="CQ4" s="942"/>
      <c r="CR4" s="942"/>
      <c r="CS4" s="943"/>
    </row>
    <row r="5" spans="2:97" ht="9" customHeight="1">
      <c r="Q5" s="67"/>
      <c r="R5" s="67"/>
      <c r="S5" s="67"/>
      <c r="T5" s="67"/>
      <c r="U5" s="67"/>
      <c r="Z5" s="884" t="s">
        <v>16</v>
      </c>
      <c r="AA5" s="884"/>
      <c r="AB5" s="884"/>
      <c r="AC5" s="884"/>
      <c r="AD5" s="264" t="str">
        <f>TEXT(AI5&amp;"/1/1","(ggge年)")</f>
        <v>(令和4年)</v>
      </c>
      <c r="AE5" s="264"/>
      <c r="AF5" s="264"/>
      <c r="AG5" s="264"/>
      <c r="AH5" s="68"/>
      <c r="AI5" s="892">
        <v>2022</v>
      </c>
      <c r="AJ5" s="893"/>
      <c r="AK5" s="893"/>
      <c r="AL5" s="893"/>
      <c r="AM5" s="659" t="s">
        <v>13</v>
      </c>
      <c r="AN5" s="659"/>
      <c r="AO5" s="888">
        <v>10</v>
      </c>
      <c r="AP5" s="888"/>
      <c r="AQ5" s="659" t="s">
        <v>12</v>
      </c>
      <c r="AR5" s="659"/>
      <c r="AS5" s="888">
        <v>20</v>
      </c>
      <c r="AT5" s="888"/>
      <c r="AU5" s="882" t="s">
        <v>11</v>
      </c>
      <c r="AV5" s="883"/>
      <c r="BA5" s="59"/>
      <c r="BB5" s="59"/>
      <c r="BC5" s="59"/>
      <c r="BD5" s="59"/>
      <c r="BE5" s="59"/>
      <c r="BF5" s="59"/>
      <c r="BG5" s="59"/>
      <c r="BH5" s="59"/>
      <c r="BI5" s="69"/>
      <c r="BJ5" s="886" t="s">
        <v>24</v>
      </c>
      <c r="BK5" s="886"/>
      <c r="BL5" s="886"/>
      <c r="BM5" s="886"/>
      <c r="BN5" s="886"/>
      <c r="BO5" s="886"/>
      <c r="BP5" s="886"/>
      <c r="BQ5" s="886"/>
      <c r="BR5" s="886"/>
      <c r="BS5" s="886"/>
      <c r="BT5" s="886"/>
      <c r="BU5" s="886"/>
      <c r="BV5" s="886"/>
      <c r="BW5" s="886"/>
      <c r="BX5" s="886"/>
      <c r="BY5" s="886"/>
      <c r="BZ5" s="886"/>
      <c r="CA5" s="59"/>
      <c r="CB5" s="59"/>
      <c r="CE5" s="941"/>
      <c r="CF5" s="942"/>
      <c r="CG5" s="942"/>
      <c r="CH5" s="942"/>
      <c r="CI5" s="942"/>
      <c r="CJ5" s="942"/>
      <c r="CK5" s="942"/>
      <c r="CL5" s="942"/>
      <c r="CM5" s="942"/>
      <c r="CN5" s="942"/>
      <c r="CO5" s="942"/>
      <c r="CP5" s="942"/>
      <c r="CQ5" s="942"/>
      <c r="CR5" s="942"/>
      <c r="CS5" s="943"/>
    </row>
    <row r="6" spans="2:97" ht="9" customHeight="1" thickBot="1">
      <c r="D6" s="890" t="s">
        <v>18</v>
      </c>
      <c r="E6" s="890"/>
      <c r="F6" s="890"/>
      <c r="G6" s="890"/>
      <c r="H6" s="890"/>
      <c r="I6" s="890"/>
      <c r="J6" s="890"/>
      <c r="K6" s="890"/>
      <c r="L6" s="890"/>
      <c r="M6" s="890"/>
      <c r="N6" s="890"/>
      <c r="O6" s="890"/>
      <c r="P6" s="890"/>
      <c r="Q6" s="890"/>
      <c r="R6" s="890"/>
      <c r="S6" s="67"/>
      <c r="T6" s="67"/>
      <c r="U6" s="67"/>
      <c r="Z6" s="884"/>
      <c r="AA6" s="884"/>
      <c r="AB6" s="884"/>
      <c r="AC6" s="884"/>
      <c r="AD6" s="668"/>
      <c r="AE6" s="668"/>
      <c r="AF6" s="668"/>
      <c r="AG6" s="668"/>
      <c r="AH6" s="68"/>
      <c r="AI6" s="894"/>
      <c r="AJ6" s="895"/>
      <c r="AK6" s="895"/>
      <c r="AL6" s="895"/>
      <c r="AM6" s="166"/>
      <c r="AN6" s="166"/>
      <c r="AO6" s="889"/>
      <c r="AP6" s="889"/>
      <c r="AQ6" s="166"/>
      <c r="AR6" s="166"/>
      <c r="AS6" s="889"/>
      <c r="AT6" s="889"/>
      <c r="AU6" s="884"/>
      <c r="AV6" s="885"/>
      <c r="BA6" s="59"/>
      <c r="BB6" s="59"/>
      <c r="BC6" s="59"/>
      <c r="BD6" s="59"/>
      <c r="BE6" s="59"/>
      <c r="BF6" s="59"/>
      <c r="BG6" s="59"/>
      <c r="BH6" s="59"/>
      <c r="BI6" s="69"/>
      <c r="BJ6" s="887"/>
      <c r="BK6" s="887"/>
      <c r="BL6" s="887"/>
      <c r="BM6" s="887"/>
      <c r="BN6" s="887"/>
      <c r="BO6" s="887"/>
      <c r="BP6" s="887"/>
      <c r="BQ6" s="887"/>
      <c r="BR6" s="887"/>
      <c r="BS6" s="887"/>
      <c r="BT6" s="887"/>
      <c r="BU6" s="887"/>
      <c r="BV6" s="887"/>
      <c r="BW6" s="887"/>
      <c r="BX6" s="887"/>
      <c r="BY6" s="887"/>
      <c r="BZ6" s="887"/>
      <c r="CA6" s="59"/>
      <c r="CB6" s="59"/>
      <c r="CE6" s="941"/>
      <c r="CF6" s="942"/>
      <c r="CG6" s="942"/>
      <c r="CH6" s="942"/>
      <c r="CI6" s="942"/>
      <c r="CJ6" s="942"/>
      <c r="CK6" s="942"/>
      <c r="CL6" s="942"/>
      <c r="CM6" s="942"/>
      <c r="CN6" s="942"/>
      <c r="CO6" s="942"/>
      <c r="CP6" s="942"/>
      <c r="CQ6" s="942"/>
      <c r="CR6" s="942"/>
      <c r="CS6" s="943"/>
    </row>
    <row r="7" spans="2:97" ht="9" customHeight="1">
      <c r="D7" s="890"/>
      <c r="E7" s="890"/>
      <c r="F7" s="890"/>
      <c r="G7" s="890"/>
      <c r="H7" s="890"/>
      <c r="I7" s="890"/>
      <c r="J7" s="890"/>
      <c r="K7" s="890"/>
      <c r="L7" s="890"/>
      <c r="M7" s="890"/>
      <c r="N7" s="890"/>
      <c r="O7" s="890"/>
      <c r="P7" s="890"/>
      <c r="Q7" s="890"/>
      <c r="R7" s="890"/>
      <c r="S7" s="67"/>
      <c r="T7" s="67"/>
      <c r="U7" s="67"/>
      <c r="W7" s="646" t="s">
        <v>58</v>
      </c>
      <c r="X7" s="647"/>
      <c r="Y7" s="647"/>
      <c r="Z7" s="647"/>
      <c r="AA7" s="647"/>
      <c r="AB7" s="647"/>
      <c r="AC7" s="647"/>
      <c r="AD7" s="647"/>
      <c r="AE7" s="647"/>
      <c r="AF7" s="649" t="s">
        <v>66</v>
      </c>
      <c r="AG7" s="649"/>
      <c r="AH7" s="650" t="str">
        <f>IF(請求者情報!C14="","",請求者情報!C14)</f>
        <v/>
      </c>
      <c r="AI7" s="650"/>
      <c r="AJ7" s="650"/>
      <c r="AK7" s="650"/>
      <c r="AL7" s="650"/>
      <c r="AM7" s="650"/>
      <c r="AN7" s="650"/>
      <c r="AO7" s="650"/>
      <c r="AP7" s="650"/>
      <c r="AQ7" s="650"/>
      <c r="AR7" s="650"/>
      <c r="AS7" s="650"/>
      <c r="AT7" s="650"/>
      <c r="AU7" s="650"/>
      <c r="AV7" s="651"/>
      <c r="AX7" s="92"/>
      <c r="AY7" s="92"/>
      <c r="AZ7" s="92"/>
      <c r="BA7" s="92"/>
      <c r="BB7" s="92"/>
      <c r="BC7" s="92"/>
      <c r="BD7" s="92"/>
      <c r="BE7" s="93"/>
      <c r="BF7" s="93"/>
      <c r="BG7" s="93"/>
      <c r="BH7" s="93"/>
      <c r="BI7" s="93"/>
      <c r="BJ7" s="93"/>
      <c r="BK7" s="93"/>
      <c r="BL7" s="93"/>
      <c r="BM7" s="93"/>
      <c r="BN7" s="93"/>
      <c r="BO7" s="93"/>
      <c r="BP7" s="93"/>
      <c r="BQ7" s="93"/>
      <c r="BR7" s="93"/>
      <c r="BS7" s="93"/>
      <c r="BT7" s="93"/>
      <c r="BU7" s="93"/>
      <c r="BV7" s="93"/>
      <c r="BW7" s="93"/>
      <c r="BX7" s="93"/>
      <c r="BY7" s="93"/>
      <c r="BZ7" s="93"/>
      <c r="CA7" s="93"/>
      <c r="CB7" s="59"/>
      <c r="CE7" s="941"/>
      <c r="CF7" s="942"/>
      <c r="CG7" s="942"/>
      <c r="CH7" s="942"/>
      <c r="CI7" s="942"/>
      <c r="CJ7" s="942"/>
      <c r="CK7" s="942"/>
      <c r="CL7" s="942"/>
      <c r="CM7" s="942"/>
      <c r="CN7" s="942"/>
      <c r="CO7" s="942"/>
      <c r="CP7" s="942"/>
      <c r="CQ7" s="942"/>
      <c r="CR7" s="942"/>
      <c r="CS7" s="943"/>
    </row>
    <row r="8" spans="2:97" ht="9" customHeight="1">
      <c r="Q8" s="653"/>
      <c r="R8" s="653"/>
      <c r="S8" s="653"/>
      <c r="T8" s="67"/>
      <c r="U8" s="67"/>
      <c r="W8" s="648"/>
      <c r="X8" s="537"/>
      <c r="Y8" s="537"/>
      <c r="Z8" s="537"/>
      <c r="AA8" s="537"/>
      <c r="AB8" s="537"/>
      <c r="AC8" s="537"/>
      <c r="AD8" s="537"/>
      <c r="AE8" s="537"/>
      <c r="AF8" s="539"/>
      <c r="AG8" s="539"/>
      <c r="AH8" s="542"/>
      <c r="AI8" s="542"/>
      <c r="AJ8" s="542"/>
      <c r="AK8" s="542"/>
      <c r="AL8" s="542"/>
      <c r="AM8" s="542"/>
      <c r="AN8" s="542"/>
      <c r="AO8" s="542"/>
      <c r="AP8" s="542"/>
      <c r="AQ8" s="542"/>
      <c r="AR8" s="542"/>
      <c r="AS8" s="542"/>
      <c r="AT8" s="542"/>
      <c r="AU8" s="542"/>
      <c r="AV8" s="652"/>
      <c r="AX8" s="49"/>
      <c r="AY8" s="49"/>
      <c r="AZ8" s="49"/>
      <c r="BA8" s="49"/>
      <c r="BB8" s="49"/>
      <c r="BC8" s="49"/>
      <c r="BD8" s="49"/>
      <c r="BE8" s="49"/>
      <c r="BF8" s="49"/>
      <c r="BG8" s="49"/>
      <c r="BH8" s="49"/>
      <c r="BI8" s="49"/>
      <c r="BJ8" s="94"/>
      <c r="BK8" s="49"/>
      <c r="BL8" s="94"/>
      <c r="BM8" s="49"/>
      <c r="BN8" s="49"/>
      <c r="BO8" s="49"/>
      <c r="BP8" s="49"/>
      <c r="BQ8" s="49"/>
      <c r="BR8" s="49"/>
      <c r="BS8" s="49"/>
      <c r="BT8" s="94"/>
      <c r="BU8" s="94"/>
      <c r="BV8" s="49"/>
      <c r="BW8" s="49"/>
      <c r="BX8" s="49"/>
      <c r="BY8" s="49"/>
      <c r="BZ8" s="49"/>
      <c r="CA8" s="49"/>
      <c r="CB8" s="59"/>
      <c r="CE8" s="941"/>
      <c r="CF8" s="942"/>
      <c r="CG8" s="942"/>
      <c r="CH8" s="942"/>
      <c r="CI8" s="942"/>
      <c r="CJ8" s="942"/>
      <c r="CK8" s="942"/>
      <c r="CL8" s="942"/>
      <c r="CM8" s="942"/>
      <c r="CN8" s="942"/>
      <c r="CO8" s="942"/>
      <c r="CP8" s="942"/>
      <c r="CQ8" s="942"/>
      <c r="CR8" s="942"/>
      <c r="CS8" s="943"/>
    </row>
    <row r="9" spans="2:97" ht="9" customHeight="1" thickBot="1">
      <c r="B9" s="166"/>
      <c r="C9" s="166"/>
      <c r="D9" s="166"/>
      <c r="E9" s="166"/>
      <c r="F9" s="166"/>
      <c r="G9" s="891"/>
      <c r="H9" s="891"/>
      <c r="I9" s="891"/>
      <c r="J9" s="891"/>
      <c r="K9" s="73"/>
      <c r="L9" s="73"/>
      <c r="M9" s="73"/>
      <c r="Q9" s="653"/>
      <c r="R9" s="653"/>
      <c r="S9" s="653"/>
      <c r="T9" s="67"/>
      <c r="U9" s="67"/>
      <c r="W9" s="122"/>
      <c r="X9" s="29"/>
      <c r="Y9" s="29"/>
      <c r="Z9" s="29"/>
      <c r="AA9" s="29"/>
      <c r="AB9" s="29"/>
      <c r="AC9" s="29"/>
      <c r="AD9" s="29"/>
      <c r="AE9" s="29"/>
      <c r="AF9" s="29"/>
      <c r="AG9" s="29"/>
      <c r="AH9" s="29"/>
      <c r="AI9" s="29"/>
      <c r="AJ9" s="29"/>
      <c r="AK9" s="29"/>
      <c r="AL9" s="29"/>
      <c r="AM9" s="29"/>
      <c r="AN9" s="29"/>
      <c r="AO9" s="29"/>
      <c r="AP9" s="29"/>
      <c r="AQ9" s="29"/>
      <c r="AR9" s="29"/>
      <c r="AS9" s="29"/>
      <c r="AT9" s="876" t="s">
        <v>25</v>
      </c>
      <c r="AU9" s="876"/>
      <c r="AV9" s="877"/>
      <c r="AX9" s="49"/>
      <c r="AY9" s="49"/>
      <c r="AZ9" s="49"/>
      <c r="BA9" s="49"/>
      <c r="BB9" s="49"/>
      <c r="BC9" s="49"/>
      <c r="BD9" s="49"/>
      <c r="BE9" s="49"/>
      <c r="BF9" s="49"/>
      <c r="BG9" s="49"/>
      <c r="BH9" s="49"/>
      <c r="BI9" s="49"/>
      <c r="BJ9" s="94"/>
      <c r="BK9" s="49"/>
      <c r="BL9" s="94"/>
      <c r="BM9" s="49"/>
      <c r="BN9" s="49"/>
      <c r="BO9" s="49"/>
      <c r="BP9" s="49"/>
      <c r="BQ9" s="49"/>
      <c r="BR9" s="49"/>
      <c r="BS9" s="49"/>
      <c r="BT9" s="94"/>
      <c r="BU9" s="94"/>
      <c r="BV9" s="49"/>
      <c r="BW9" s="49"/>
      <c r="BX9" s="49"/>
      <c r="BY9" s="49"/>
      <c r="BZ9" s="49"/>
      <c r="CA9" s="49"/>
      <c r="CB9" s="59"/>
      <c r="CE9" s="944"/>
      <c r="CF9" s="945"/>
      <c r="CG9" s="945"/>
      <c r="CH9" s="945"/>
      <c r="CI9" s="945"/>
      <c r="CJ9" s="945"/>
      <c r="CK9" s="945"/>
      <c r="CL9" s="945"/>
      <c r="CM9" s="945"/>
      <c r="CN9" s="945"/>
      <c r="CO9" s="945"/>
      <c r="CP9" s="945"/>
      <c r="CQ9" s="945"/>
      <c r="CR9" s="945"/>
      <c r="CS9" s="946"/>
    </row>
    <row r="10" spans="2:97" ht="9" customHeight="1">
      <c r="B10" s="166"/>
      <c r="C10" s="166"/>
      <c r="D10" s="166"/>
      <c r="E10" s="166"/>
      <c r="F10" s="166"/>
      <c r="G10" s="891"/>
      <c r="H10" s="891"/>
      <c r="I10" s="891"/>
      <c r="J10" s="891"/>
      <c r="K10" s="73"/>
      <c r="L10" s="73"/>
      <c r="M10" s="73"/>
      <c r="Q10" s="891"/>
      <c r="R10" s="891"/>
      <c r="S10" s="891"/>
      <c r="T10" s="67"/>
      <c r="U10" s="67"/>
      <c r="W10" s="122"/>
      <c r="X10" s="299" t="str">
        <f>IF(請求者情報!C2="","",請求者情報!C2)</f>
        <v/>
      </c>
      <c r="Y10" s="299"/>
      <c r="Z10" s="299"/>
      <c r="AA10" s="299"/>
      <c r="AB10" s="299"/>
      <c r="AC10" s="299"/>
      <c r="AD10" s="29"/>
      <c r="AE10" s="29"/>
      <c r="AF10" s="29"/>
      <c r="AG10" s="29"/>
      <c r="AH10" s="29"/>
      <c r="AI10" s="29"/>
      <c r="AJ10" s="29"/>
      <c r="AK10" s="29"/>
      <c r="AL10" s="29"/>
      <c r="AM10" s="29"/>
      <c r="AN10" s="29"/>
      <c r="AO10" s="29"/>
      <c r="AP10" s="29"/>
      <c r="AQ10" s="29"/>
      <c r="AR10" s="29"/>
      <c r="AS10" s="29"/>
      <c r="AT10" s="876"/>
      <c r="AU10" s="876"/>
      <c r="AV10" s="877"/>
      <c r="AX10" s="49"/>
      <c r="AY10" s="49"/>
      <c r="AZ10" s="49"/>
      <c r="BA10" s="49"/>
      <c r="BB10" s="49"/>
      <c r="BC10" s="105"/>
      <c r="BD10" s="105"/>
      <c r="BE10" s="105"/>
      <c r="BF10" s="105"/>
      <c r="BG10" s="105"/>
      <c r="BH10" s="105"/>
      <c r="BI10" s="105"/>
      <c r="BJ10" s="105"/>
      <c r="BK10" s="105"/>
      <c r="BL10" s="105"/>
      <c r="BM10" s="105"/>
      <c r="BN10" s="105"/>
      <c r="BO10" s="105"/>
      <c r="BP10" s="105"/>
      <c r="BQ10" s="105"/>
      <c r="BR10" s="105"/>
      <c r="BS10" s="105"/>
      <c r="BT10" s="94"/>
      <c r="BU10" s="94"/>
      <c r="BV10" s="49"/>
      <c r="BW10" s="49"/>
      <c r="BX10" s="49"/>
      <c r="BY10" s="49"/>
      <c r="BZ10" s="49"/>
      <c r="CA10" s="49"/>
      <c r="CB10" s="59"/>
      <c r="CE10" s="31"/>
      <c r="CF10" s="31"/>
      <c r="CG10" s="31"/>
      <c r="CH10" s="31"/>
      <c r="CI10" s="31"/>
    </row>
    <row r="11" spans="2:97" ht="9" customHeight="1">
      <c r="B11" s="166"/>
      <c r="C11" s="166"/>
      <c r="D11" s="166"/>
      <c r="E11" s="166"/>
      <c r="F11" s="166"/>
      <c r="G11" s="891"/>
      <c r="H11" s="891"/>
      <c r="I11" s="891"/>
      <c r="J11" s="891"/>
      <c r="K11" s="891"/>
      <c r="L11" s="891"/>
      <c r="M11" s="891"/>
      <c r="P11" s="70"/>
      <c r="Q11" s="891"/>
      <c r="R11" s="891"/>
      <c r="S11" s="891"/>
      <c r="T11" s="67"/>
      <c r="U11" s="67"/>
      <c r="W11" s="122"/>
      <c r="X11" s="29"/>
      <c r="Y11" s="29"/>
      <c r="Z11" s="29"/>
      <c r="AA11" s="29"/>
      <c r="AB11" s="29"/>
      <c r="AC11" s="29"/>
      <c r="AD11" s="29"/>
      <c r="AE11" s="29"/>
      <c r="AF11" s="29"/>
      <c r="AG11" s="29"/>
      <c r="AH11" s="29"/>
      <c r="AI11" s="29"/>
      <c r="AJ11" s="29"/>
      <c r="AK11" s="29"/>
      <c r="AL11" s="29"/>
      <c r="AM11" s="29"/>
      <c r="AN11" s="29"/>
      <c r="AO11" s="29"/>
      <c r="AP11" s="29"/>
      <c r="AQ11" s="29"/>
      <c r="AR11" s="29"/>
      <c r="AS11" s="29"/>
      <c r="AT11" s="876"/>
      <c r="AU11" s="876"/>
      <c r="AV11" s="877"/>
      <c r="AX11" s="49"/>
      <c r="AY11" s="49"/>
      <c r="AZ11" s="49"/>
      <c r="BA11" s="49"/>
      <c r="BB11" s="49"/>
      <c r="BC11" s="105"/>
      <c r="BD11" s="105"/>
      <c r="BE11" s="105"/>
      <c r="BF11" s="105"/>
      <c r="BG11" s="105"/>
      <c r="BH11" s="105"/>
      <c r="BI11" s="105"/>
      <c r="BJ11" s="105"/>
      <c r="BK11" s="105"/>
      <c r="BL11" s="105"/>
      <c r="BM11" s="105"/>
      <c r="BN11" s="105"/>
      <c r="BO11" s="105"/>
      <c r="BP11" s="105"/>
      <c r="BQ11" s="105"/>
      <c r="BR11" s="105"/>
      <c r="BS11" s="105"/>
      <c r="BT11" s="94"/>
      <c r="BU11" s="94"/>
      <c r="BV11" s="49"/>
      <c r="BW11" s="49"/>
      <c r="BX11" s="49"/>
      <c r="BY11" s="49"/>
      <c r="BZ11" s="49"/>
      <c r="CA11" s="49"/>
      <c r="CB11" s="59"/>
      <c r="CE11" s="32"/>
      <c r="CF11" s="32"/>
      <c r="CG11" s="32"/>
      <c r="CH11" s="32"/>
      <c r="CI11" s="32"/>
    </row>
    <row r="12" spans="2:97" ht="9" customHeight="1" thickBot="1">
      <c r="B12" s="166"/>
      <c r="C12" s="166"/>
      <c r="D12" s="166"/>
      <c r="E12" s="166"/>
      <c r="F12" s="166"/>
      <c r="G12" s="891"/>
      <c r="H12" s="891"/>
      <c r="I12" s="891"/>
      <c r="J12" s="891"/>
      <c r="K12" s="891"/>
      <c r="L12" s="891"/>
      <c r="M12" s="891"/>
      <c r="Q12" s="67"/>
      <c r="R12" s="67"/>
      <c r="S12" s="67"/>
      <c r="T12" s="67"/>
      <c r="U12" s="67"/>
      <c r="W12" s="122"/>
      <c r="X12" s="246" t="str">
        <f>IF(請求者情報!C3="","",請求者情報!C3)</f>
        <v/>
      </c>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876"/>
      <c r="AU12" s="876"/>
      <c r="AV12" s="877"/>
      <c r="AX12" s="49"/>
      <c r="AY12" s="49"/>
      <c r="AZ12" s="49"/>
      <c r="BA12" s="49"/>
      <c r="BB12" s="49"/>
      <c r="BC12" s="49"/>
      <c r="BD12" s="49"/>
      <c r="BE12" s="49"/>
      <c r="BF12" s="49"/>
      <c r="BG12" s="49"/>
      <c r="BH12" s="49"/>
      <c r="BI12" s="49"/>
      <c r="BJ12" s="94"/>
      <c r="BK12" s="49"/>
      <c r="BL12" s="94"/>
      <c r="BM12" s="49"/>
      <c r="BN12" s="49"/>
      <c r="BO12" s="49"/>
      <c r="BP12" s="49"/>
      <c r="BQ12" s="49"/>
      <c r="BR12" s="49"/>
      <c r="BS12" s="49"/>
      <c r="BT12" s="94"/>
      <c r="BU12" s="94"/>
      <c r="BV12" s="49"/>
      <c r="BW12" s="49"/>
      <c r="BX12" s="49"/>
      <c r="BY12" s="49"/>
      <c r="BZ12" s="49"/>
      <c r="CA12" s="49"/>
      <c r="CB12" s="59"/>
      <c r="CE12" s="32"/>
      <c r="CF12" s="32"/>
      <c r="CG12" s="32"/>
      <c r="CH12" s="32"/>
      <c r="CI12" s="32"/>
    </row>
    <row r="13" spans="2:97" ht="9" customHeight="1">
      <c r="B13" s="658" t="s">
        <v>178</v>
      </c>
      <c r="C13" s="659"/>
      <c r="D13" s="659"/>
      <c r="E13" s="659"/>
      <c r="F13" s="659"/>
      <c r="G13" s="659"/>
      <c r="H13" s="659"/>
      <c r="I13" s="659"/>
      <c r="J13" s="659"/>
      <c r="K13" s="659"/>
      <c r="L13" s="659"/>
      <c r="M13" s="659"/>
      <c r="N13" s="659"/>
      <c r="O13" s="659"/>
      <c r="P13" s="659"/>
      <c r="Q13" s="659"/>
      <c r="R13" s="660"/>
      <c r="W13" s="122"/>
      <c r="X13" s="246" t="str">
        <f>IF(請求者情報!C4="","",請求者情報!C4)</f>
        <v/>
      </c>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876"/>
      <c r="AU13" s="876"/>
      <c r="AV13" s="877"/>
      <c r="AX13" s="49"/>
      <c r="AY13" s="49"/>
      <c r="AZ13" s="49"/>
      <c r="BA13" s="49"/>
      <c r="BB13" s="49"/>
      <c r="BC13" s="49"/>
      <c r="BD13" s="49"/>
      <c r="BE13" s="49"/>
      <c r="BF13" s="49"/>
      <c r="BG13" s="49"/>
      <c r="BH13" s="49"/>
      <c r="BI13" s="49"/>
      <c r="BJ13" s="94"/>
      <c r="BK13" s="49"/>
      <c r="BL13" s="94"/>
      <c r="BM13" s="49"/>
      <c r="BN13" s="49"/>
      <c r="BO13" s="49"/>
      <c r="BP13" s="49"/>
      <c r="BQ13" s="49"/>
      <c r="BR13" s="49"/>
      <c r="BS13" s="49"/>
      <c r="BT13" s="94"/>
      <c r="BU13" s="94"/>
      <c r="BV13" s="49"/>
      <c r="BW13" s="49"/>
      <c r="BX13" s="49"/>
      <c r="BY13" s="49"/>
      <c r="BZ13" s="49"/>
      <c r="CA13" s="49"/>
      <c r="CB13" s="59"/>
      <c r="CE13" s="32"/>
      <c r="CF13" s="32"/>
      <c r="CG13" s="32"/>
      <c r="CH13" s="32"/>
      <c r="CI13" s="32"/>
    </row>
    <row r="14" spans="2:97" ht="9" customHeight="1" thickBot="1">
      <c r="B14" s="896"/>
      <c r="C14" s="297"/>
      <c r="D14" s="297"/>
      <c r="E14" s="297"/>
      <c r="F14" s="297"/>
      <c r="G14" s="297"/>
      <c r="H14" s="297"/>
      <c r="I14" s="297"/>
      <c r="J14" s="297"/>
      <c r="K14" s="297"/>
      <c r="L14" s="297"/>
      <c r="M14" s="297"/>
      <c r="N14" s="297"/>
      <c r="O14" s="297"/>
      <c r="P14" s="297"/>
      <c r="Q14" s="297"/>
      <c r="R14" s="897"/>
      <c r="W14" s="122"/>
      <c r="X14" s="248" t="str">
        <f>IF(請求者情報!C5="","",請求者情報!C5)</f>
        <v/>
      </c>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876"/>
      <c r="AU14" s="876"/>
      <c r="AV14" s="877"/>
      <c r="AX14" s="49"/>
      <c r="AY14" s="49"/>
      <c r="AZ14" s="49"/>
      <c r="BA14" s="49"/>
      <c r="BB14" s="49"/>
      <c r="BC14" s="49"/>
      <c r="BD14" s="49"/>
      <c r="BE14" s="49"/>
      <c r="BF14" s="49"/>
      <c r="BG14" s="49"/>
      <c r="BH14" s="49"/>
      <c r="BI14" s="49"/>
      <c r="BJ14" s="94"/>
      <c r="BK14" s="49"/>
      <c r="BL14" s="94"/>
      <c r="BM14" s="49"/>
      <c r="BN14" s="49"/>
      <c r="BO14" s="49"/>
      <c r="BP14" s="49"/>
      <c r="BQ14" s="49"/>
      <c r="BR14" s="49"/>
      <c r="BS14" s="49"/>
      <c r="BT14" s="94"/>
      <c r="BU14" s="94"/>
      <c r="BV14" s="49"/>
      <c r="BW14" s="49"/>
      <c r="BX14" s="49"/>
      <c r="BY14" s="49"/>
      <c r="BZ14" s="49"/>
      <c r="CA14" s="49"/>
      <c r="CB14" s="59"/>
      <c r="CE14" s="71"/>
      <c r="CF14" s="71"/>
      <c r="CG14" s="71"/>
      <c r="CH14" s="71"/>
      <c r="CI14" s="71"/>
    </row>
    <row r="15" spans="2:97" ht="9" customHeight="1">
      <c r="B15" s="898"/>
      <c r="C15" s="899"/>
      <c r="D15" s="899"/>
      <c r="E15" s="899"/>
      <c r="F15" s="899"/>
      <c r="G15" s="899"/>
      <c r="H15" s="899"/>
      <c r="I15" s="899"/>
      <c r="J15" s="899"/>
      <c r="K15" s="899"/>
      <c r="L15" s="899"/>
      <c r="M15" s="899"/>
      <c r="N15" s="899"/>
      <c r="O15" s="899"/>
      <c r="P15" s="899"/>
      <c r="Q15" s="899"/>
      <c r="R15" s="900"/>
      <c r="W15" s="122"/>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876"/>
      <c r="AU15" s="876"/>
      <c r="AV15" s="877"/>
      <c r="AX15" s="49"/>
      <c r="AY15" s="49"/>
      <c r="AZ15" s="145" t="s">
        <v>181</v>
      </c>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7"/>
      <c r="BZ15" s="47"/>
      <c r="CA15" s="49"/>
      <c r="CB15" s="59"/>
      <c r="CE15" s="71"/>
      <c r="CF15" s="71"/>
      <c r="CG15" s="71"/>
      <c r="CH15" s="71"/>
      <c r="CI15" s="71"/>
      <c r="CJ15" s="72"/>
      <c r="CL15" s="72"/>
      <c r="CM15" s="72"/>
    </row>
    <row r="16" spans="2:97" ht="9" customHeight="1">
      <c r="B16" s="898"/>
      <c r="C16" s="899"/>
      <c r="D16" s="899"/>
      <c r="E16" s="899"/>
      <c r="F16" s="899"/>
      <c r="G16" s="899"/>
      <c r="H16" s="899"/>
      <c r="I16" s="899"/>
      <c r="J16" s="899"/>
      <c r="K16" s="899"/>
      <c r="L16" s="899"/>
      <c r="M16" s="899"/>
      <c r="N16" s="899"/>
      <c r="O16" s="899"/>
      <c r="P16" s="899"/>
      <c r="Q16" s="899"/>
      <c r="R16" s="900"/>
      <c r="W16" s="122"/>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876"/>
      <c r="AU16" s="876"/>
      <c r="AV16" s="877"/>
      <c r="AX16" s="49"/>
      <c r="AY16" s="49"/>
      <c r="AZ16" s="148"/>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9"/>
      <c r="BZ16" s="47"/>
      <c r="CA16" s="49"/>
      <c r="CB16" s="59"/>
      <c r="CE16" s="71"/>
      <c r="CF16" s="71"/>
      <c r="CG16" s="71"/>
      <c r="CH16" s="71"/>
      <c r="CI16" s="71"/>
    </row>
    <row r="17" spans="2:91" ht="9" customHeight="1" thickBot="1">
      <c r="B17" s="901"/>
      <c r="C17" s="902"/>
      <c r="D17" s="902"/>
      <c r="E17" s="902"/>
      <c r="F17" s="902"/>
      <c r="G17" s="902"/>
      <c r="H17" s="902"/>
      <c r="I17" s="902"/>
      <c r="J17" s="902"/>
      <c r="K17" s="902"/>
      <c r="L17" s="902"/>
      <c r="M17" s="902"/>
      <c r="N17" s="902"/>
      <c r="O17" s="902"/>
      <c r="P17" s="902"/>
      <c r="Q17" s="902"/>
      <c r="R17" s="903"/>
      <c r="W17" s="122"/>
      <c r="X17" s="29"/>
      <c r="Y17" s="29"/>
      <c r="Z17" s="246" t="str">
        <f>IF(請求者情報!C6="","",請求者情報!C6)</f>
        <v/>
      </c>
      <c r="AA17" s="246"/>
      <c r="AB17" s="246"/>
      <c r="AC17" s="246"/>
      <c r="AD17" s="246"/>
      <c r="AE17" s="246"/>
      <c r="AF17" s="246"/>
      <c r="AG17" s="246"/>
      <c r="AH17" s="246"/>
      <c r="AI17" s="246"/>
      <c r="AJ17" s="246"/>
      <c r="AK17" s="246"/>
      <c r="AL17" s="246"/>
      <c r="AM17" s="246"/>
      <c r="AN17" s="246"/>
      <c r="AO17" s="246"/>
      <c r="AP17" s="246"/>
      <c r="AQ17" s="246"/>
      <c r="AR17" s="246"/>
      <c r="AS17" s="246"/>
      <c r="AT17" s="876"/>
      <c r="AU17" s="876"/>
      <c r="AV17" s="877"/>
      <c r="AX17" s="49"/>
      <c r="AY17" s="49"/>
      <c r="AZ17" s="150" t="s">
        <v>182</v>
      </c>
      <c r="BA17" s="140"/>
      <c r="BB17" s="140"/>
      <c r="BC17" s="157"/>
      <c r="BD17" s="157"/>
      <c r="BE17" s="157"/>
      <c r="BF17" s="157"/>
      <c r="BG17" s="157"/>
      <c r="BH17" s="157"/>
      <c r="BI17" s="157"/>
      <c r="BJ17" s="157"/>
      <c r="BK17" s="140" t="s">
        <v>28</v>
      </c>
      <c r="BL17" s="141"/>
      <c r="BM17" s="139" t="s">
        <v>183</v>
      </c>
      <c r="BN17" s="140"/>
      <c r="BO17" s="107"/>
      <c r="BP17" s="159" t="str">
        <f>IF(BC17="","",100-BC17)</f>
        <v/>
      </c>
      <c r="BQ17" s="159"/>
      <c r="BR17" s="159"/>
      <c r="BS17" s="159"/>
      <c r="BT17" s="159"/>
      <c r="BU17" s="159"/>
      <c r="BV17" s="159"/>
      <c r="BW17" s="159"/>
      <c r="BX17" s="140" t="s">
        <v>28</v>
      </c>
      <c r="BY17" s="155"/>
      <c r="BZ17" s="47"/>
      <c r="CA17" s="49"/>
      <c r="CB17" s="59"/>
      <c r="CE17" s="71"/>
      <c r="CF17" s="71"/>
      <c r="CG17" s="71"/>
      <c r="CH17" s="71"/>
      <c r="CI17" s="71"/>
      <c r="CJ17" s="72"/>
      <c r="CK17" s="72"/>
    </row>
    <row r="18" spans="2:91" ht="9" customHeight="1" thickBot="1">
      <c r="W18" s="122"/>
      <c r="X18" s="29"/>
      <c r="Y18" s="247" t="str">
        <f>IF(請求者情報!C7="","",請求者情報!C7)</f>
        <v/>
      </c>
      <c r="Z18" s="247"/>
      <c r="AA18" s="247"/>
      <c r="AB18" s="247"/>
      <c r="AC18" s="247"/>
      <c r="AD18" s="247"/>
      <c r="AE18" s="247"/>
      <c r="AF18" s="247"/>
      <c r="AG18" s="73"/>
      <c r="AH18" s="246" t="str">
        <f>IF(請求者情報!C8="","",請求者情報!C8)</f>
        <v/>
      </c>
      <c r="AI18" s="246"/>
      <c r="AJ18" s="246"/>
      <c r="AK18" s="246"/>
      <c r="AL18" s="246"/>
      <c r="AM18" s="246"/>
      <c r="AN18" s="246"/>
      <c r="AO18" s="246"/>
      <c r="AP18" s="246"/>
      <c r="AQ18" s="246"/>
      <c r="AR18" s="246"/>
      <c r="AS18" s="246"/>
      <c r="AT18" s="876"/>
      <c r="AU18" s="876"/>
      <c r="AV18" s="877"/>
      <c r="AX18" s="49"/>
      <c r="AY18" s="49"/>
      <c r="AZ18" s="151"/>
      <c r="BA18" s="152"/>
      <c r="BB18" s="152"/>
      <c r="BC18" s="158"/>
      <c r="BD18" s="158"/>
      <c r="BE18" s="158"/>
      <c r="BF18" s="158"/>
      <c r="BG18" s="158"/>
      <c r="BH18" s="158"/>
      <c r="BI18" s="158"/>
      <c r="BJ18" s="158"/>
      <c r="BK18" s="152"/>
      <c r="BL18" s="154"/>
      <c r="BM18" s="153"/>
      <c r="BN18" s="152"/>
      <c r="BO18" s="121"/>
      <c r="BP18" s="160"/>
      <c r="BQ18" s="160"/>
      <c r="BR18" s="160"/>
      <c r="BS18" s="160"/>
      <c r="BT18" s="160"/>
      <c r="BU18" s="160"/>
      <c r="BV18" s="160"/>
      <c r="BW18" s="160"/>
      <c r="BX18" s="152"/>
      <c r="BY18" s="156"/>
      <c r="BZ18" s="47"/>
      <c r="CA18" s="49"/>
      <c r="CB18" s="59"/>
      <c r="CE18" s="71"/>
      <c r="CF18" s="71"/>
      <c r="CG18" s="71"/>
      <c r="CH18" s="71"/>
      <c r="CI18" s="71"/>
    </row>
    <row r="19" spans="2:91" ht="9" customHeight="1">
      <c r="B19" s="545" t="s">
        <v>2</v>
      </c>
      <c r="C19" s="545"/>
      <c r="D19" s="545"/>
      <c r="E19" s="545"/>
      <c r="F19" s="545"/>
      <c r="G19" s="547">
        <f>Z50</f>
        <v>61200</v>
      </c>
      <c r="H19" s="548"/>
      <c r="I19" s="548"/>
      <c r="J19" s="548"/>
      <c r="K19" s="548"/>
      <c r="L19" s="548"/>
      <c r="M19" s="548"/>
      <c r="N19" s="548"/>
      <c r="O19" s="549"/>
      <c r="P19" s="33"/>
      <c r="Q19" s="680" t="s">
        <v>20</v>
      </c>
      <c r="R19" s="681"/>
      <c r="S19" s="681"/>
      <c r="T19" s="682"/>
      <c r="W19" s="123"/>
      <c r="X19" s="35"/>
      <c r="Y19" s="35"/>
      <c r="Z19" s="35"/>
      <c r="AA19" s="35"/>
      <c r="AB19" s="35"/>
      <c r="AC19" s="35"/>
      <c r="AD19" s="35"/>
      <c r="AE19" s="35"/>
      <c r="AF19" s="35"/>
      <c r="AG19" s="35"/>
      <c r="AH19" s="35"/>
      <c r="AI19" s="35"/>
      <c r="AJ19" s="35"/>
      <c r="AK19" s="35"/>
      <c r="AL19" s="35"/>
      <c r="AM19" s="35"/>
      <c r="AN19" s="35"/>
      <c r="AO19" s="35"/>
      <c r="AP19" s="35"/>
      <c r="AQ19" s="35"/>
      <c r="AR19" s="35"/>
      <c r="AS19" s="35"/>
      <c r="AT19" s="878"/>
      <c r="AU19" s="878"/>
      <c r="AV19" s="879"/>
      <c r="AX19" s="49"/>
      <c r="AY19" s="49"/>
      <c r="AZ19" s="49"/>
      <c r="BA19" s="49"/>
      <c r="BB19" s="49"/>
      <c r="BC19" s="49"/>
      <c r="BD19" s="49"/>
      <c r="BE19" s="49"/>
      <c r="BF19" s="49"/>
      <c r="BG19" s="49"/>
      <c r="BH19" s="49"/>
      <c r="BI19" s="49"/>
      <c r="BJ19" s="94"/>
      <c r="BK19" s="49"/>
      <c r="BL19" s="49"/>
      <c r="BM19" s="49"/>
      <c r="BN19" s="95"/>
      <c r="BO19" s="25"/>
      <c r="BP19" s="90"/>
      <c r="BQ19" s="90"/>
      <c r="BR19" s="90"/>
      <c r="BS19" s="90"/>
      <c r="BT19" s="90"/>
      <c r="BU19" s="90"/>
      <c r="BV19" s="90"/>
      <c r="BW19" s="90"/>
      <c r="BX19" s="90"/>
      <c r="BY19" s="90"/>
      <c r="BZ19" s="112"/>
      <c r="CA19" s="90"/>
      <c r="CB19" s="59"/>
      <c r="CE19" s="71"/>
      <c r="CF19" s="71"/>
      <c r="CG19" s="71"/>
      <c r="CH19" s="71"/>
      <c r="CI19" s="71"/>
    </row>
    <row r="20" spans="2:91" ht="9" customHeight="1" thickBot="1">
      <c r="B20" s="676"/>
      <c r="C20" s="676"/>
      <c r="D20" s="676"/>
      <c r="E20" s="676"/>
      <c r="F20" s="676"/>
      <c r="G20" s="677"/>
      <c r="H20" s="678"/>
      <c r="I20" s="678"/>
      <c r="J20" s="678"/>
      <c r="K20" s="678"/>
      <c r="L20" s="678"/>
      <c r="M20" s="678"/>
      <c r="N20" s="678"/>
      <c r="O20" s="679"/>
      <c r="P20" s="33"/>
      <c r="Q20" s="683"/>
      <c r="R20" s="554"/>
      <c r="S20" s="554"/>
      <c r="T20" s="684"/>
      <c r="W20" s="685" t="s">
        <v>40</v>
      </c>
      <c r="X20" s="365"/>
      <c r="Y20" s="235" t="str">
        <f>IF(請求者情報!C9="","",請求者情報!C9)</f>
        <v/>
      </c>
      <c r="Z20" s="556"/>
      <c r="AA20" s="556"/>
      <c r="AB20" s="556"/>
      <c r="AC20" s="556"/>
      <c r="AD20" s="556"/>
      <c r="AE20" s="556"/>
      <c r="AF20" s="557" t="s">
        <v>41</v>
      </c>
      <c r="AG20" s="365"/>
      <c r="AH20" s="235" t="str">
        <f>IF(請求者情報!C10="","",請求者情報!C10)</f>
        <v/>
      </c>
      <c r="AI20" s="556"/>
      <c r="AJ20" s="556"/>
      <c r="AK20" s="556"/>
      <c r="AL20" s="556"/>
      <c r="AM20" s="556"/>
      <c r="AN20" s="556"/>
      <c r="AO20" s="857" t="s">
        <v>53</v>
      </c>
      <c r="AP20" s="857"/>
      <c r="AQ20" s="858"/>
      <c r="AR20" s="558" t="str">
        <f>IF(請求者情報!C11="","",請求者情報!C11)</f>
        <v/>
      </c>
      <c r="AS20" s="559"/>
      <c r="AT20" s="559"/>
      <c r="AU20" s="559"/>
      <c r="AV20" s="657"/>
      <c r="AX20" s="49"/>
      <c r="AY20" s="49"/>
      <c r="AZ20" s="161" t="s">
        <v>184</v>
      </c>
      <c r="BA20" s="161"/>
      <c r="BB20" s="161"/>
      <c r="BC20" s="161"/>
      <c r="BD20" s="161"/>
      <c r="BE20" s="161"/>
      <c r="BF20" s="161"/>
      <c r="BG20" s="161"/>
      <c r="BH20" s="192"/>
      <c r="BI20" s="192"/>
      <c r="BJ20" s="192"/>
      <c r="BK20" s="192"/>
      <c r="BL20" s="192"/>
      <c r="BM20" s="192"/>
      <c r="BN20" s="192"/>
      <c r="BO20" s="192"/>
      <c r="BP20" s="192"/>
      <c r="BQ20" s="192"/>
      <c r="BR20" s="192"/>
      <c r="BS20" s="192"/>
      <c r="BT20" s="192"/>
      <c r="BU20" s="192"/>
      <c r="BV20" s="192"/>
      <c r="BW20" s="192"/>
      <c r="BX20" s="192"/>
      <c r="BY20" s="192"/>
      <c r="BZ20" s="54"/>
      <c r="CA20" s="90"/>
      <c r="CB20" s="59"/>
      <c r="CE20" s="32"/>
      <c r="CF20" s="32"/>
      <c r="CG20" s="32"/>
      <c r="CH20" s="32"/>
      <c r="CI20" s="32"/>
    </row>
    <row r="21" spans="2:91" ht="9" customHeight="1">
      <c r="B21" s="693" t="s">
        <v>30</v>
      </c>
      <c r="C21" s="694"/>
      <c r="D21" s="694"/>
      <c r="E21" s="694"/>
      <c r="F21" s="694"/>
      <c r="G21" s="904">
        <v>6120</v>
      </c>
      <c r="H21" s="905"/>
      <c r="I21" s="905"/>
      <c r="J21" s="905"/>
      <c r="K21" s="905"/>
      <c r="L21" s="905"/>
      <c r="M21" s="905"/>
      <c r="N21" s="905"/>
      <c r="O21" s="906"/>
      <c r="P21" s="33"/>
      <c r="Q21" s="910">
        <v>0.1</v>
      </c>
      <c r="R21" s="911"/>
      <c r="S21" s="911"/>
      <c r="T21" s="912"/>
      <c r="W21" s="709" t="s">
        <v>6</v>
      </c>
      <c r="X21" s="569"/>
      <c r="Y21" s="569"/>
      <c r="Z21" s="569"/>
      <c r="AA21" s="569"/>
      <c r="AB21" s="569"/>
      <c r="AC21" s="569"/>
      <c r="AD21" s="569"/>
      <c r="AE21" s="569"/>
      <c r="AF21" s="569"/>
      <c r="AG21" s="570"/>
      <c r="AH21" s="570"/>
      <c r="AI21" s="569" t="s">
        <v>4</v>
      </c>
      <c r="AJ21" s="569"/>
      <c r="AK21" s="569"/>
      <c r="AL21" s="569"/>
      <c r="AM21" s="569"/>
      <c r="AN21" s="569"/>
      <c r="AO21" s="569"/>
      <c r="AP21" s="569"/>
      <c r="AQ21" s="569"/>
      <c r="AR21" s="569"/>
      <c r="AS21" s="569"/>
      <c r="AT21" s="569"/>
      <c r="AU21" s="569"/>
      <c r="AV21" s="711"/>
      <c r="AX21" s="49"/>
      <c r="AY21" s="49"/>
      <c r="AZ21" s="161"/>
      <c r="BA21" s="161"/>
      <c r="BB21" s="161"/>
      <c r="BC21" s="161"/>
      <c r="BD21" s="161"/>
      <c r="BE21" s="161"/>
      <c r="BF21" s="161"/>
      <c r="BG21" s="161"/>
      <c r="BH21" s="192"/>
      <c r="BI21" s="192"/>
      <c r="BJ21" s="192"/>
      <c r="BK21" s="192"/>
      <c r="BL21" s="192"/>
      <c r="BM21" s="192"/>
      <c r="BN21" s="192"/>
      <c r="BO21" s="192"/>
      <c r="BP21" s="192"/>
      <c r="BQ21" s="192"/>
      <c r="BR21" s="192"/>
      <c r="BS21" s="192"/>
      <c r="BT21" s="192"/>
      <c r="BU21" s="192"/>
      <c r="BV21" s="192"/>
      <c r="BW21" s="192"/>
      <c r="BX21" s="192"/>
      <c r="BY21" s="192"/>
      <c r="BZ21" s="54"/>
      <c r="CA21" s="90"/>
      <c r="CB21" s="59"/>
      <c r="CE21" s="32"/>
      <c r="CF21" s="32"/>
      <c r="CG21" s="32"/>
      <c r="CH21" s="32"/>
      <c r="CI21" s="32"/>
    </row>
    <row r="22" spans="2:91" ht="9" customHeight="1" thickBot="1">
      <c r="B22" s="695"/>
      <c r="C22" s="696"/>
      <c r="D22" s="696"/>
      <c r="E22" s="696"/>
      <c r="F22" s="696"/>
      <c r="G22" s="907"/>
      <c r="H22" s="908"/>
      <c r="I22" s="908"/>
      <c r="J22" s="908"/>
      <c r="K22" s="908"/>
      <c r="L22" s="908"/>
      <c r="M22" s="908"/>
      <c r="N22" s="908"/>
      <c r="O22" s="909"/>
      <c r="P22" s="33"/>
      <c r="Q22" s="913"/>
      <c r="R22" s="914"/>
      <c r="S22" s="914"/>
      <c r="T22" s="915"/>
      <c r="W22" s="709"/>
      <c r="X22" s="569"/>
      <c r="Y22" s="569"/>
      <c r="Z22" s="569"/>
      <c r="AA22" s="569"/>
      <c r="AB22" s="569"/>
      <c r="AC22" s="569"/>
      <c r="AD22" s="569"/>
      <c r="AE22" s="569"/>
      <c r="AF22" s="569"/>
      <c r="AG22" s="570"/>
      <c r="AH22" s="570"/>
      <c r="AI22" s="569"/>
      <c r="AJ22" s="569"/>
      <c r="AK22" s="569"/>
      <c r="AL22" s="569"/>
      <c r="AM22" s="569"/>
      <c r="AN22" s="569"/>
      <c r="AO22" s="569"/>
      <c r="AP22" s="569"/>
      <c r="AQ22" s="569"/>
      <c r="AR22" s="569"/>
      <c r="AS22" s="569"/>
      <c r="AT22" s="569"/>
      <c r="AU22" s="569"/>
      <c r="AV22" s="711"/>
      <c r="AX22" s="49"/>
      <c r="AY22" s="49"/>
      <c r="AZ22" s="161" t="s">
        <v>185</v>
      </c>
      <c r="BA22" s="161"/>
      <c r="BB22" s="161"/>
      <c r="BC22" s="161"/>
      <c r="BD22" s="161"/>
      <c r="BE22" s="161"/>
      <c r="BF22" s="161"/>
      <c r="BG22" s="161"/>
      <c r="BH22" s="132"/>
      <c r="BI22" s="132"/>
      <c r="BJ22" s="132"/>
      <c r="BK22" s="132"/>
      <c r="BL22" s="132"/>
      <c r="BM22" s="132"/>
      <c r="BN22" s="132"/>
      <c r="BO22" s="132"/>
      <c r="BP22" s="132"/>
      <c r="BQ22" s="132"/>
      <c r="BR22" s="132"/>
      <c r="BS22" s="132"/>
      <c r="BT22" s="132"/>
      <c r="BU22" s="132"/>
      <c r="BV22" s="132"/>
      <c r="BW22" s="132"/>
      <c r="BX22" s="132"/>
      <c r="BY22" s="132"/>
      <c r="BZ22" s="106"/>
      <c r="CA22" s="90"/>
      <c r="CB22" s="59"/>
      <c r="CE22" s="32"/>
      <c r="CF22" s="32"/>
      <c r="CG22" s="32"/>
      <c r="CH22" s="32"/>
      <c r="CI22" s="32"/>
    </row>
    <row r="23" spans="2:91" ht="9" customHeight="1">
      <c r="B23" s="712" t="s">
        <v>31</v>
      </c>
      <c r="C23" s="712"/>
      <c r="D23" s="712"/>
      <c r="E23" s="712"/>
      <c r="F23" s="712"/>
      <c r="G23" s="336">
        <f>IF(SUM(G19:O22)=0,"",SUM(G19:O22))</f>
        <v>67320</v>
      </c>
      <c r="H23" s="337"/>
      <c r="I23" s="337"/>
      <c r="J23" s="337"/>
      <c r="K23" s="337"/>
      <c r="L23" s="337"/>
      <c r="M23" s="337"/>
      <c r="N23" s="337"/>
      <c r="O23" s="338"/>
      <c r="P23" s="33"/>
      <c r="Q23" s="970"/>
      <c r="R23" s="971"/>
      <c r="S23" s="971"/>
      <c r="T23" s="972"/>
      <c r="W23" s="719" t="str">
        <f>MID(請求者情報!$C$12,1,1)</f>
        <v/>
      </c>
      <c r="X23" s="579" t="str">
        <f>MID(請求者情報!$C$12,2,1)</f>
        <v/>
      </c>
      <c r="Y23" s="581" t="str">
        <f>MID(請求者情報!$C$12,3,1)</f>
        <v/>
      </c>
      <c r="Z23" s="581" t="str">
        <f>MID(請求者情報!$C$12,4,1)</f>
        <v/>
      </c>
      <c r="AA23" s="581" t="str">
        <f>MID(請求者情報!$C$12,5,1)</f>
        <v/>
      </c>
      <c r="AB23" s="581" t="str">
        <f>MID(請求者情報!$C$12,6,1)</f>
        <v/>
      </c>
      <c r="AC23" s="581" t="str">
        <f>MID(請求者情報!$C$12,7,1)</f>
        <v/>
      </c>
      <c r="AD23" s="581" t="s">
        <v>23</v>
      </c>
      <c r="AE23" s="581" t="str">
        <f>MID(請求者情報!$C$12,8,1)</f>
        <v/>
      </c>
      <c r="AF23" s="581" t="str">
        <f>MID(請求者情報!$C$12,9,1)</f>
        <v/>
      </c>
      <c r="AG23" s="570"/>
      <c r="AH23" s="570"/>
      <c r="AI23" s="583" t="s">
        <v>3</v>
      </c>
      <c r="AJ23" s="585" t="str">
        <f>MID(請求者情報!$C$13,1,1)</f>
        <v/>
      </c>
      <c r="AK23" s="585" t="str">
        <f>MID(請求者情報!$C$13,2,1)</f>
        <v/>
      </c>
      <c r="AL23" s="585" t="str">
        <f>MID(請求者情報!$C$13,3,1)</f>
        <v/>
      </c>
      <c r="AM23" s="585" t="str">
        <f>MID(請求者情報!$C$13,4,1)</f>
        <v/>
      </c>
      <c r="AN23" s="585" t="str">
        <f>MID(請求者情報!$C$13,5,1)</f>
        <v/>
      </c>
      <c r="AO23" s="585" t="str">
        <f>MID(請求者情報!$C$13,6,1)</f>
        <v/>
      </c>
      <c r="AP23" s="585" t="str">
        <f>MID(請求者情報!$C$13,7,1)</f>
        <v/>
      </c>
      <c r="AQ23" s="585" t="str">
        <f>MID(請求者情報!$C$13,8,1)</f>
        <v/>
      </c>
      <c r="AR23" s="585" t="str">
        <f>MID(請求者情報!$C$13,9,1)</f>
        <v/>
      </c>
      <c r="AS23" s="585" t="str">
        <f>MID(請求者情報!$C$13,10,1)</f>
        <v/>
      </c>
      <c r="AT23" s="585" t="str">
        <f>MID(請求者情報!$C$13,11,1)</f>
        <v/>
      </c>
      <c r="AU23" s="585" t="str">
        <f>MID(請求者情報!$C$13,12,1)</f>
        <v/>
      </c>
      <c r="AV23" s="666" t="str">
        <f>MID(請求者情報!$C$13,13,1)</f>
        <v/>
      </c>
      <c r="AX23" s="49"/>
      <c r="AY23" s="49"/>
      <c r="AZ23" s="161"/>
      <c r="BA23" s="161"/>
      <c r="BB23" s="161"/>
      <c r="BC23" s="161"/>
      <c r="BD23" s="161"/>
      <c r="BE23" s="161"/>
      <c r="BF23" s="161"/>
      <c r="BG23" s="161"/>
      <c r="BH23" s="132"/>
      <c r="BI23" s="132"/>
      <c r="BJ23" s="132"/>
      <c r="BK23" s="132"/>
      <c r="BL23" s="132"/>
      <c r="BM23" s="132"/>
      <c r="BN23" s="132"/>
      <c r="BO23" s="132"/>
      <c r="BP23" s="132"/>
      <c r="BQ23" s="132"/>
      <c r="BR23" s="132"/>
      <c r="BS23" s="132"/>
      <c r="BT23" s="132"/>
      <c r="BU23" s="132"/>
      <c r="BV23" s="132"/>
      <c r="BW23" s="132"/>
      <c r="BX23" s="132"/>
      <c r="BY23" s="132"/>
      <c r="BZ23" s="106"/>
      <c r="CA23" s="91"/>
      <c r="CB23" s="74"/>
      <c r="CC23" s="74"/>
      <c r="CE23" s="32"/>
      <c r="CF23" s="32"/>
      <c r="CG23" s="32"/>
      <c r="CH23" s="32"/>
      <c r="CI23" s="32"/>
    </row>
    <row r="24" spans="2:91" ht="9" customHeight="1" thickBot="1">
      <c r="B24" s="573"/>
      <c r="C24" s="573"/>
      <c r="D24" s="573"/>
      <c r="E24" s="573"/>
      <c r="F24" s="573"/>
      <c r="G24" s="916"/>
      <c r="H24" s="917"/>
      <c r="I24" s="917"/>
      <c r="J24" s="917"/>
      <c r="K24" s="917"/>
      <c r="L24" s="917"/>
      <c r="M24" s="917"/>
      <c r="N24" s="917"/>
      <c r="O24" s="918"/>
      <c r="P24" s="33"/>
      <c r="Q24" s="973"/>
      <c r="R24" s="974"/>
      <c r="S24" s="974"/>
      <c r="T24" s="975"/>
      <c r="W24" s="719"/>
      <c r="X24" s="579"/>
      <c r="Y24" s="581"/>
      <c r="Z24" s="581"/>
      <c r="AA24" s="581"/>
      <c r="AB24" s="581"/>
      <c r="AC24" s="581"/>
      <c r="AD24" s="581"/>
      <c r="AE24" s="581"/>
      <c r="AF24" s="581"/>
      <c r="AG24" s="570"/>
      <c r="AH24" s="570"/>
      <c r="AI24" s="583"/>
      <c r="AJ24" s="585"/>
      <c r="AK24" s="585"/>
      <c r="AL24" s="585"/>
      <c r="AM24" s="585"/>
      <c r="AN24" s="585"/>
      <c r="AO24" s="585"/>
      <c r="AP24" s="585"/>
      <c r="AQ24" s="585"/>
      <c r="AR24" s="585"/>
      <c r="AS24" s="585"/>
      <c r="AT24" s="585"/>
      <c r="AU24" s="585"/>
      <c r="AV24" s="666"/>
      <c r="AX24" s="49"/>
      <c r="AY24" s="49"/>
      <c r="AZ24" s="162" t="s">
        <v>186</v>
      </c>
      <c r="BA24" s="163"/>
      <c r="BB24" s="163"/>
      <c r="BC24" s="163"/>
      <c r="BD24" s="163"/>
      <c r="BE24" s="163"/>
      <c r="BF24" s="163"/>
      <c r="BG24" s="164"/>
      <c r="BH24" s="132"/>
      <c r="BI24" s="132"/>
      <c r="BJ24" s="132"/>
      <c r="BK24" s="132"/>
      <c r="BL24" s="132"/>
      <c r="BM24" s="132"/>
      <c r="BN24" s="132"/>
      <c r="BO24" s="132"/>
      <c r="BP24" s="132"/>
      <c r="BQ24" s="132"/>
      <c r="BR24" s="132"/>
      <c r="BS24" s="132"/>
      <c r="BT24" s="132"/>
      <c r="BU24" s="132"/>
      <c r="BV24" s="132"/>
      <c r="BW24" s="132"/>
      <c r="BX24" s="132"/>
      <c r="BY24" s="132"/>
      <c r="BZ24" s="106"/>
      <c r="CA24" s="90"/>
      <c r="CB24" s="59"/>
      <c r="CE24" s="32"/>
      <c r="CF24" s="32"/>
      <c r="CG24" s="32"/>
      <c r="CH24" s="32"/>
      <c r="CI24" s="32"/>
      <c r="CJ24" s="72"/>
      <c r="CL24" s="72"/>
      <c r="CM24" s="72"/>
    </row>
    <row r="25" spans="2:91" s="13" customFormat="1" ht="9" customHeight="1" thickBot="1">
      <c r="B25" s="38"/>
      <c r="C25" s="38"/>
      <c r="D25" s="38"/>
      <c r="E25" s="38"/>
      <c r="F25" s="38"/>
      <c r="G25" s="39"/>
      <c r="H25" s="39"/>
      <c r="I25" s="39"/>
      <c r="J25" s="39"/>
      <c r="K25" s="39"/>
      <c r="L25" s="39"/>
      <c r="M25" s="39"/>
      <c r="N25" s="39"/>
      <c r="O25" s="39"/>
      <c r="P25" s="33"/>
      <c r="Q25" s="33"/>
      <c r="R25" s="33"/>
      <c r="W25" s="720"/>
      <c r="X25" s="721"/>
      <c r="Y25" s="663"/>
      <c r="Z25" s="663"/>
      <c r="AA25" s="663"/>
      <c r="AB25" s="663"/>
      <c r="AC25" s="663"/>
      <c r="AD25" s="663"/>
      <c r="AE25" s="663"/>
      <c r="AF25" s="663"/>
      <c r="AG25" s="710"/>
      <c r="AH25" s="710"/>
      <c r="AI25" s="664"/>
      <c r="AJ25" s="665"/>
      <c r="AK25" s="665"/>
      <c r="AL25" s="665"/>
      <c r="AM25" s="665"/>
      <c r="AN25" s="665"/>
      <c r="AO25" s="665"/>
      <c r="AP25" s="665"/>
      <c r="AQ25" s="665"/>
      <c r="AR25" s="665"/>
      <c r="AS25" s="665"/>
      <c r="AT25" s="665"/>
      <c r="AU25" s="665"/>
      <c r="AV25" s="667"/>
      <c r="AX25" s="49"/>
      <c r="AY25" s="49"/>
      <c r="AZ25" s="142"/>
      <c r="BA25" s="143"/>
      <c r="BB25" s="143"/>
      <c r="BC25" s="143"/>
      <c r="BD25" s="143"/>
      <c r="BE25" s="143"/>
      <c r="BF25" s="143"/>
      <c r="BG25" s="144"/>
      <c r="BH25" s="132"/>
      <c r="BI25" s="132"/>
      <c r="BJ25" s="132"/>
      <c r="BK25" s="132"/>
      <c r="BL25" s="132"/>
      <c r="BM25" s="132"/>
      <c r="BN25" s="132"/>
      <c r="BO25" s="132"/>
      <c r="BP25" s="132"/>
      <c r="BQ25" s="132"/>
      <c r="BR25" s="132"/>
      <c r="BS25" s="132"/>
      <c r="BT25" s="132"/>
      <c r="BU25" s="132"/>
      <c r="BV25" s="132"/>
      <c r="BW25" s="132"/>
      <c r="BX25" s="132"/>
      <c r="BY25" s="132"/>
      <c r="BZ25" s="106"/>
      <c r="CA25" s="90"/>
      <c r="CB25" s="16"/>
      <c r="CC25" s="56"/>
      <c r="CE25" s="32"/>
      <c r="CF25" s="32"/>
      <c r="CG25" s="32"/>
      <c r="CH25" s="32"/>
      <c r="CI25" s="32"/>
      <c r="CJ25" s="56"/>
      <c r="CK25" s="56"/>
      <c r="CL25" s="56"/>
      <c r="CM25" s="56"/>
    </row>
    <row r="26" spans="2:91" ht="9" customHeight="1" thickBot="1">
      <c r="B26" s="75" t="s">
        <v>71</v>
      </c>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13"/>
      <c r="CE26" s="32"/>
      <c r="CF26" s="32"/>
      <c r="CG26" s="32"/>
      <c r="CH26" s="32"/>
      <c r="CI26" s="32"/>
      <c r="CJ26" s="72"/>
    </row>
    <row r="27" spans="2:91" ht="9" customHeight="1">
      <c r="B27" s="741" t="s">
        <v>15</v>
      </c>
      <c r="C27" s="742"/>
      <c r="D27" s="742"/>
      <c r="E27" s="744" t="s">
        <v>32</v>
      </c>
      <c r="F27" s="659"/>
      <c r="G27" s="659"/>
      <c r="H27" s="659"/>
      <c r="I27" s="659"/>
      <c r="J27" s="659"/>
      <c r="K27" s="659"/>
      <c r="L27" s="659"/>
      <c r="M27" s="659"/>
      <c r="N27" s="659"/>
      <c r="O27" s="659"/>
      <c r="P27" s="659"/>
      <c r="Q27" s="659"/>
      <c r="R27" s="659"/>
      <c r="S27" s="659"/>
      <c r="T27" s="659"/>
      <c r="U27" s="659"/>
      <c r="V27" s="659"/>
      <c r="W27" s="659"/>
      <c r="X27" s="659"/>
      <c r="Y27" s="745"/>
      <c r="Z27" s="746" t="s">
        <v>10</v>
      </c>
      <c r="AA27" s="747"/>
      <c r="AB27" s="747"/>
      <c r="AC27" s="747"/>
      <c r="AD27" s="747"/>
      <c r="AE27" s="747"/>
      <c r="AF27" s="748"/>
      <c r="AG27" s="166"/>
      <c r="AH27" s="166"/>
      <c r="AI27" s="166"/>
      <c r="AJ27" s="166"/>
      <c r="AK27" s="166"/>
      <c r="AL27" s="166"/>
      <c r="AM27" s="166"/>
      <c r="AN27" s="166"/>
      <c r="AO27" s="166"/>
      <c r="AP27" s="166"/>
      <c r="AQ27" s="166"/>
      <c r="AR27" s="166"/>
      <c r="AS27" s="166"/>
      <c r="AT27" s="166"/>
      <c r="AU27" s="166"/>
      <c r="AV27" s="166"/>
      <c r="AW27" s="929"/>
      <c r="AX27" s="929"/>
      <c r="AY27" s="929"/>
      <c r="AZ27" s="166"/>
      <c r="BA27" s="166"/>
      <c r="BB27" s="166"/>
      <c r="BC27" s="166"/>
      <c r="BD27" s="166"/>
      <c r="BE27" s="166"/>
      <c r="BF27" s="166"/>
      <c r="BG27" s="166"/>
      <c r="BH27" s="166"/>
      <c r="BI27" s="166"/>
      <c r="BJ27" s="166"/>
      <c r="BK27" s="166"/>
      <c r="BL27" s="166"/>
      <c r="BM27" s="166"/>
      <c r="BN27" s="166"/>
      <c r="BO27" s="166"/>
      <c r="BP27" s="166"/>
      <c r="BQ27" s="166"/>
      <c r="BR27" s="166"/>
      <c r="BS27" s="166"/>
      <c r="BT27" s="166"/>
      <c r="BU27" s="166"/>
      <c r="BV27" s="166"/>
      <c r="BW27" s="166"/>
      <c r="BX27" s="166"/>
      <c r="BY27" s="166"/>
      <c r="BZ27" s="166"/>
      <c r="CA27" s="166"/>
      <c r="CB27" s="166"/>
      <c r="CE27" s="32"/>
      <c r="CF27" s="32"/>
      <c r="CG27" s="32"/>
      <c r="CH27" s="32"/>
      <c r="CI27" s="32"/>
    </row>
    <row r="28" spans="2:91" ht="9" customHeight="1">
      <c r="B28" s="743"/>
      <c r="C28" s="544"/>
      <c r="D28" s="544"/>
      <c r="E28" s="171"/>
      <c r="F28" s="172"/>
      <c r="G28" s="172"/>
      <c r="H28" s="172"/>
      <c r="I28" s="172"/>
      <c r="J28" s="172"/>
      <c r="K28" s="172"/>
      <c r="L28" s="172"/>
      <c r="M28" s="172"/>
      <c r="N28" s="172"/>
      <c r="O28" s="172"/>
      <c r="P28" s="172"/>
      <c r="Q28" s="172"/>
      <c r="R28" s="172"/>
      <c r="S28" s="172"/>
      <c r="T28" s="172"/>
      <c r="U28" s="172"/>
      <c r="V28" s="172"/>
      <c r="W28" s="172"/>
      <c r="X28" s="172"/>
      <c r="Y28" s="173"/>
      <c r="Z28" s="289"/>
      <c r="AA28" s="290"/>
      <c r="AB28" s="290"/>
      <c r="AC28" s="290"/>
      <c r="AD28" s="290"/>
      <c r="AE28" s="290"/>
      <c r="AF28" s="749"/>
      <c r="AG28" s="166"/>
      <c r="AH28" s="166"/>
      <c r="AI28" s="166"/>
      <c r="AJ28" s="166"/>
      <c r="AK28" s="166"/>
      <c r="AL28" s="166"/>
      <c r="AM28" s="166"/>
      <c r="AN28" s="166"/>
      <c r="AO28" s="166"/>
      <c r="AP28" s="166"/>
      <c r="AQ28" s="166"/>
      <c r="AR28" s="166"/>
      <c r="AS28" s="166"/>
      <c r="AT28" s="166"/>
      <c r="AU28" s="166"/>
      <c r="AV28" s="166"/>
      <c r="AW28" s="929"/>
      <c r="AX28" s="929"/>
      <c r="AY28" s="929"/>
      <c r="AZ28" s="166"/>
      <c r="BA28" s="166"/>
      <c r="BB28" s="166"/>
      <c r="BC28" s="166"/>
      <c r="BD28" s="166"/>
      <c r="BE28" s="166"/>
      <c r="BF28" s="166"/>
      <c r="BG28" s="166"/>
      <c r="BH28" s="166"/>
      <c r="BI28" s="166"/>
      <c r="BJ28" s="166"/>
      <c r="BK28" s="166"/>
      <c r="BL28" s="166"/>
      <c r="BM28" s="166"/>
      <c r="BN28" s="166"/>
      <c r="BO28" s="166"/>
      <c r="BP28" s="166"/>
      <c r="BQ28" s="166"/>
      <c r="BR28" s="166"/>
      <c r="BS28" s="166"/>
      <c r="BT28" s="166"/>
      <c r="BU28" s="166"/>
      <c r="BV28" s="166"/>
      <c r="BW28" s="166"/>
      <c r="BX28" s="166"/>
      <c r="BY28" s="166"/>
      <c r="BZ28" s="166"/>
      <c r="CA28" s="166"/>
      <c r="CB28" s="166"/>
      <c r="CE28" s="32"/>
      <c r="CF28" s="32"/>
      <c r="CG28" s="32"/>
      <c r="CH28" s="32"/>
      <c r="CI28" s="32"/>
      <c r="CJ28" s="72"/>
    </row>
    <row r="29" spans="2:91" ht="9" customHeight="1">
      <c r="B29" s="919">
        <v>44839</v>
      </c>
      <c r="C29" s="920"/>
      <c r="D29" s="920"/>
      <c r="E29" s="923" t="s">
        <v>55</v>
      </c>
      <c r="F29" s="924"/>
      <c r="G29" s="924"/>
      <c r="H29" s="924"/>
      <c r="I29" s="924"/>
      <c r="J29" s="924"/>
      <c r="K29" s="924"/>
      <c r="L29" s="924"/>
      <c r="M29" s="924"/>
      <c r="N29" s="924"/>
      <c r="O29" s="924"/>
      <c r="P29" s="924"/>
      <c r="Q29" s="924"/>
      <c r="R29" s="924"/>
      <c r="S29" s="924"/>
      <c r="T29" s="924"/>
      <c r="U29" s="924"/>
      <c r="V29" s="924"/>
      <c r="W29" s="924"/>
      <c r="X29" s="924"/>
      <c r="Y29" s="925"/>
      <c r="Z29" s="930">
        <v>15648</v>
      </c>
      <c r="AA29" s="931"/>
      <c r="AB29" s="931"/>
      <c r="AC29" s="931"/>
      <c r="AD29" s="931"/>
      <c r="AE29" s="931"/>
      <c r="AF29" s="932"/>
      <c r="AG29" s="167"/>
      <c r="AH29" s="167"/>
      <c r="AI29" s="167"/>
      <c r="AJ29" s="167"/>
      <c r="AK29" s="167"/>
      <c r="AL29" s="738"/>
      <c r="AM29" s="738"/>
      <c r="AN29" s="738"/>
      <c r="AO29" s="738"/>
      <c r="AP29" s="738"/>
      <c r="AQ29" s="738"/>
      <c r="AR29" s="738"/>
      <c r="AS29" s="738"/>
      <c r="AT29" s="738"/>
      <c r="AU29" s="738"/>
      <c r="AV29" s="738"/>
      <c r="AW29" s="739"/>
      <c r="AX29" s="739"/>
      <c r="AY29" s="739"/>
      <c r="AZ29" s="738"/>
      <c r="BA29" s="738"/>
      <c r="BB29" s="738"/>
      <c r="BC29" s="738"/>
      <c r="BD29" s="738"/>
      <c r="BE29" s="738"/>
      <c r="BF29" s="738"/>
      <c r="BG29" s="738"/>
      <c r="BH29" s="738"/>
      <c r="BI29" s="738"/>
      <c r="BJ29" s="738"/>
      <c r="BK29" s="167"/>
      <c r="BL29" s="167"/>
      <c r="BM29" s="167"/>
      <c r="BN29" s="167"/>
      <c r="BO29" s="167"/>
      <c r="BP29" s="167"/>
      <c r="BQ29" s="167"/>
      <c r="BR29" s="167"/>
      <c r="BS29" s="167"/>
      <c r="BT29" s="167"/>
      <c r="BU29" s="167"/>
      <c r="BV29" s="167"/>
      <c r="BW29" s="167"/>
      <c r="BX29" s="167"/>
      <c r="BY29" s="167"/>
      <c r="BZ29" s="167"/>
      <c r="CA29" s="740"/>
      <c r="CB29" s="740"/>
    </row>
    <row r="30" spans="2:91" ht="9" customHeight="1">
      <c r="B30" s="921"/>
      <c r="C30" s="922"/>
      <c r="D30" s="922"/>
      <c r="E30" s="926"/>
      <c r="F30" s="927"/>
      <c r="G30" s="927"/>
      <c r="H30" s="927"/>
      <c r="I30" s="927"/>
      <c r="J30" s="927"/>
      <c r="K30" s="927"/>
      <c r="L30" s="927"/>
      <c r="M30" s="927"/>
      <c r="N30" s="927"/>
      <c r="O30" s="927"/>
      <c r="P30" s="927"/>
      <c r="Q30" s="927"/>
      <c r="R30" s="927"/>
      <c r="S30" s="927"/>
      <c r="T30" s="927"/>
      <c r="U30" s="927"/>
      <c r="V30" s="927"/>
      <c r="W30" s="927"/>
      <c r="X30" s="927"/>
      <c r="Y30" s="928"/>
      <c r="Z30" s="854"/>
      <c r="AA30" s="855"/>
      <c r="AB30" s="855"/>
      <c r="AC30" s="855"/>
      <c r="AD30" s="855"/>
      <c r="AE30" s="855"/>
      <c r="AF30" s="856"/>
      <c r="AG30" s="167"/>
      <c r="AH30" s="167"/>
      <c r="AI30" s="167"/>
      <c r="AJ30" s="167"/>
      <c r="AK30" s="167"/>
      <c r="AL30" s="738"/>
      <c r="AM30" s="738"/>
      <c r="AN30" s="738"/>
      <c r="AO30" s="738"/>
      <c r="AP30" s="738"/>
      <c r="AQ30" s="738"/>
      <c r="AR30" s="738"/>
      <c r="AS30" s="738"/>
      <c r="AT30" s="738"/>
      <c r="AU30" s="738"/>
      <c r="AV30" s="738"/>
      <c r="AW30" s="739"/>
      <c r="AX30" s="739"/>
      <c r="AY30" s="739"/>
      <c r="AZ30" s="738"/>
      <c r="BA30" s="738"/>
      <c r="BB30" s="738"/>
      <c r="BC30" s="738"/>
      <c r="BD30" s="738"/>
      <c r="BE30" s="738"/>
      <c r="BF30" s="738"/>
      <c r="BG30" s="738"/>
      <c r="BH30" s="738"/>
      <c r="BI30" s="738"/>
      <c r="BJ30" s="738"/>
      <c r="BK30" s="167"/>
      <c r="BL30" s="167"/>
      <c r="BM30" s="167"/>
      <c r="BN30" s="167"/>
      <c r="BO30" s="167"/>
      <c r="BP30" s="167"/>
      <c r="BQ30" s="167"/>
      <c r="BR30" s="167"/>
      <c r="BS30" s="167"/>
      <c r="BT30" s="167"/>
      <c r="BU30" s="167"/>
      <c r="BV30" s="167"/>
      <c r="BW30" s="167"/>
      <c r="BX30" s="167"/>
      <c r="BY30" s="167"/>
      <c r="BZ30" s="167"/>
      <c r="CA30" s="740"/>
      <c r="CB30" s="740"/>
    </row>
    <row r="31" spans="2:91" ht="9" customHeight="1">
      <c r="B31" s="921">
        <v>44839</v>
      </c>
      <c r="C31" s="922"/>
      <c r="D31" s="922"/>
      <c r="E31" s="926" t="s">
        <v>56</v>
      </c>
      <c r="F31" s="927"/>
      <c r="G31" s="927"/>
      <c r="H31" s="927"/>
      <c r="I31" s="927"/>
      <c r="J31" s="927"/>
      <c r="K31" s="927"/>
      <c r="L31" s="927"/>
      <c r="M31" s="927"/>
      <c r="N31" s="927"/>
      <c r="O31" s="927"/>
      <c r="P31" s="927"/>
      <c r="Q31" s="927"/>
      <c r="R31" s="927"/>
      <c r="S31" s="927"/>
      <c r="T31" s="927"/>
      <c r="U31" s="927"/>
      <c r="V31" s="927"/>
      <c r="W31" s="927"/>
      <c r="X31" s="927"/>
      <c r="Y31" s="928"/>
      <c r="Z31" s="851">
        <v>45600</v>
      </c>
      <c r="AA31" s="852"/>
      <c r="AB31" s="852"/>
      <c r="AC31" s="852"/>
      <c r="AD31" s="852"/>
      <c r="AE31" s="852"/>
      <c r="AF31" s="853"/>
      <c r="AG31" s="167"/>
      <c r="AH31" s="167"/>
      <c r="AI31" s="167"/>
      <c r="AJ31" s="167"/>
      <c r="AK31" s="167"/>
      <c r="AL31" s="738"/>
      <c r="AM31" s="738"/>
      <c r="AN31" s="738"/>
      <c r="AO31" s="738"/>
      <c r="AP31" s="738"/>
      <c r="AQ31" s="738"/>
      <c r="AR31" s="738"/>
      <c r="AS31" s="738"/>
      <c r="AT31" s="738"/>
      <c r="AU31" s="738"/>
      <c r="AV31" s="738"/>
      <c r="AW31" s="739"/>
      <c r="AX31" s="739"/>
      <c r="AY31" s="739"/>
      <c r="AZ31" s="751"/>
      <c r="BA31" s="751"/>
      <c r="BB31" s="751"/>
      <c r="BC31" s="751"/>
      <c r="BD31" s="751"/>
      <c r="BE31" s="751"/>
      <c r="BF31" s="751"/>
      <c r="BG31" s="751"/>
      <c r="BH31" s="751"/>
      <c r="BI31" s="751"/>
      <c r="BJ31" s="751"/>
      <c r="BK31" s="167"/>
      <c r="BL31" s="167"/>
      <c r="BM31" s="167"/>
      <c r="BN31" s="167"/>
      <c r="BO31" s="167"/>
      <c r="BP31" s="167"/>
      <c r="BQ31" s="167"/>
      <c r="BR31" s="167"/>
      <c r="BS31" s="167"/>
      <c r="BT31" s="167"/>
      <c r="BU31" s="167"/>
      <c r="BV31" s="167"/>
      <c r="BW31" s="167"/>
      <c r="BX31" s="167"/>
      <c r="BY31" s="167"/>
      <c r="BZ31" s="167"/>
      <c r="CA31" s="740"/>
      <c r="CB31" s="740"/>
    </row>
    <row r="32" spans="2:91" ht="9" customHeight="1">
      <c r="B32" s="921"/>
      <c r="C32" s="922"/>
      <c r="D32" s="922"/>
      <c r="E32" s="926"/>
      <c r="F32" s="927"/>
      <c r="G32" s="927"/>
      <c r="H32" s="927"/>
      <c r="I32" s="927"/>
      <c r="J32" s="927"/>
      <c r="K32" s="927"/>
      <c r="L32" s="927"/>
      <c r="M32" s="927"/>
      <c r="N32" s="927"/>
      <c r="O32" s="927"/>
      <c r="P32" s="927"/>
      <c r="Q32" s="927"/>
      <c r="R32" s="927"/>
      <c r="S32" s="927"/>
      <c r="T32" s="927"/>
      <c r="U32" s="927"/>
      <c r="V32" s="927"/>
      <c r="W32" s="927"/>
      <c r="X32" s="927"/>
      <c r="Y32" s="928"/>
      <c r="Z32" s="854"/>
      <c r="AA32" s="855"/>
      <c r="AB32" s="855"/>
      <c r="AC32" s="855"/>
      <c r="AD32" s="855"/>
      <c r="AE32" s="855"/>
      <c r="AF32" s="856"/>
      <c r="AG32" s="167"/>
      <c r="AH32" s="167"/>
      <c r="AI32" s="167"/>
      <c r="AJ32" s="167"/>
      <c r="AK32" s="167"/>
      <c r="AL32" s="738"/>
      <c r="AM32" s="738"/>
      <c r="AN32" s="738"/>
      <c r="AO32" s="738"/>
      <c r="AP32" s="738"/>
      <c r="AQ32" s="738"/>
      <c r="AR32" s="738"/>
      <c r="AS32" s="738"/>
      <c r="AT32" s="738"/>
      <c r="AU32" s="738"/>
      <c r="AV32" s="738"/>
      <c r="AW32" s="739"/>
      <c r="AX32" s="739"/>
      <c r="AY32" s="739"/>
      <c r="AZ32" s="751"/>
      <c r="BA32" s="751"/>
      <c r="BB32" s="751"/>
      <c r="BC32" s="751"/>
      <c r="BD32" s="751"/>
      <c r="BE32" s="751"/>
      <c r="BF32" s="751"/>
      <c r="BG32" s="751"/>
      <c r="BH32" s="751"/>
      <c r="BI32" s="751"/>
      <c r="BJ32" s="751"/>
      <c r="BK32" s="167"/>
      <c r="BL32" s="167"/>
      <c r="BM32" s="167"/>
      <c r="BN32" s="167"/>
      <c r="BO32" s="167"/>
      <c r="BP32" s="167"/>
      <c r="BQ32" s="167"/>
      <c r="BR32" s="167"/>
      <c r="BS32" s="167"/>
      <c r="BT32" s="167"/>
      <c r="BU32" s="167"/>
      <c r="BV32" s="167"/>
      <c r="BW32" s="167"/>
      <c r="BX32" s="167"/>
      <c r="BY32" s="167"/>
      <c r="BZ32" s="167"/>
      <c r="CA32" s="740"/>
      <c r="CB32" s="740"/>
    </row>
    <row r="33" spans="2:92" ht="9" customHeight="1">
      <c r="B33" s="921">
        <v>44852</v>
      </c>
      <c r="C33" s="922"/>
      <c r="D33" s="922"/>
      <c r="E33" s="926" t="s">
        <v>60</v>
      </c>
      <c r="F33" s="927"/>
      <c r="G33" s="927"/>
      <c r="H33" s="927"/>
      <c r="I33" s="927"/>
      <c r="J33" s="927"/>
      <c r="K33" s="927"/>
      <c r="L33" s="927"/>
      <c r="M33" s="927"/>
      <c r="N33" s="927"/>
      <c r="O33" s="927"/>
      <c r="P33" s="927"/>
      <c r="Q33" s="927"/>
      <c r="R33" s="927"/>
      <c r="S33" s="927"/>
      <c r="T33" s="927"/>
      <c r="U33" s="927"/>
      <c r="V33" s="927"/>
      <c r="W33" s="927"/>
      <c r="X33" s="927"/>
      <c r="Y33" s="928"/>
      <c r="Z33" s="851">
        <v>300</v>
      </c>
      <c r="AA33" s="852"/>
      <c r="AB33" s="852"/>
      <c r="AC33" s="852"/>
      <c r="AD33" s="852"/>
      <c r="AE33" s="852"/>
      <c r="AF33" s="853"/>
      <c r="AG33" s="167"/>
      <c r="AH33" s="167"/>
      <c r="AI33" s="167"/>
      <c r="AJ33" s="167"/>
      <c r="AK33" s="167"/>
      <c r="AL33" s="738"/>
      <c r="AM33" s="738"/>
      <c r="AN33" s="738"/>
      <c r="AO33" s="738"/>
      <c r="AP33" s="738"/>
      <c r="AQ33" s="738"/>
      <c r="AR33" s="738"/>
      <c r="AS33" s="738"/>
      <c r="AT33" s="738"/>
      <c r="AU33" s="738"/>
      <c r="AV33" s="738"/>
      <c r="AW33" s="739"/>
      <c r="AX33" s="739"/>
      <c r="AY33" s="739"/>
      <c r="AZ33" s="751"/>
      <c r="BA33" s="751"/>
      <c r="BB33" s="751"/>
      <c r="BC33" s="751"/>
      <c r="BD33" s="751"/>
      <c r="BE33" s="751"/>
      <c r="BF33" s="751"/>
      <c r="BG33" s="751"/>
      <c r="BH33" s="751"/>
      <c r="BI33" s="751"/>
      <c r="BJ33" s="751"/>
      <c r="BK33" s="167"/>
      <c r="BL33" s="167"/>
      <c r="BM33" s="167"/>
      <c r="BN33" s="167"/>
      <c r="BO33" s="167"/>
      <c r="BP33" s="167"/>
      <c r="BQ33" s="167"/>
      <c r="BR33" s="167"/>
      <c r="BS33" s="167"/>
      <c r="BT33" s="167"/>
      <c r="BU33" s="167"/>
      <c r="BV33" s="167"/>
      <c r="BW33" s="167"/>
      <c r="BX33" s="167"/>
      <c r="BY33" s="167"/>
      <c r="BZ33" s="167"/>
      <c r="CA33" s="740"/>
      <c r="CB33" s="740"/>
    </row>
    <row r="34" spans="2:92" ht="9" customHeight="1">
      <c r="B34" s="921"/>
      <c r="C34" s="922"/>
      <c r="D34" s="922"/>
      <c r="E34" s="926"/>
      <c r="F34" s="927"/>
      <c r="G34" s="927"/>
      <c r="H34" s="927"/>
      <c r="I34" s="927"/>
      <c r="J34" s="927"/>
      <c r="K34" s="927"/>
      <c r="L34" s="927"/>
      <c r="M34" s="927"/>
      <c r="N34" s="927"/>
      <c r="O34" s="927"/>
      <c r="P34" s="927"/>
      <c r="Q34" s="927"/>
      <c r="R34" s="927"/>
      <c r="S34" s="927"/>
      <c r="T34" s="927"/>
      <c r="U34" s="927"/>
      <c r="V34" s="927"/>
      <c r="W34" s="927"/>
      <c r="X34" s="927"/>
      <c r="Y34" s="928"/>
      <c r="Z34" s="854"/>
      <c r="AA34" s="855"/>
      <c r="AB34" s="855"/>
      <c r="AC34" s="855"/>
      <c r="AD34" s="855"/>
      <c r="AE34" s="855"/>
      <c r="AF34" s="856"/>
      <c r="AG34" s="167"/>
      <c r="AH34" s="167"/>
      <c r="AI34" s="167"/>
      <c r="AJ34" s="167"/>
      <c r="AK34" s="167"/>
      <c r="AL34" s="738"/>
      <c r="AM34" s="738"/>
      <c r="AN34" s="738"/>
      <c r="AO34" s="738"/>
      <c r="AP34" s="738"/>
      <c r="AQ34" s="738"/>
      <c r="AR34" s="738"/>
      <c r="AS34" s="738"/>
      <c r="AT34" s="738"/>
      <c r="AU34" s="738"/>
      <c r="AV34" s="738"/>
      <c r="AW34" s="739"/>
      <c r="AX34" s="739"/>
      <c r="AY34" s="739"/>
      <c r="AZ34" s="751"/>
      <c r="BA34" s="751"/>
      <c r="BB34" s="751"/>
      <c r="BC34" s="751"/>
      <c r="BD34" s="751"/>
      <c r="BE34" s="751"/>
      <c r="BF34" s="751"/>
      <c r="BG34" s="751"/>
      <c r="BH34" s="751"/>
      <c r="BI34" s="751"/>
      <c r="BJ34" s="751"/>
      <c r="BK34" s="167"/>
      <c r="BL34" s="167"/>
      <c r="BM34" s="167"/>
      <c r="BN34" s="167"/>
      <c r="BO34" s="167"/>
      <c r="BP34" s="167"/>
      <c r="BQ34" s="167"/>
      <c r="BR34" s="167"/>
      <c r="BS34" s="167"/>
      <c r="BT34" s="167"/>
      <c r="BU34" s="167"/>
      <c r="BV34" s="167"/>
      <c r="BW34" s="167"/>
      <c r="BX34" s="167"/>
      <c r="BY34" s="167"/>
      <c r="BZ34" s="167"/>
      <c r="CA34" s="740"/>
      <c r="CB34" s="740"/>
    </row>
    <row r="35" spans="2:92" ht="9" customHeight="1">
      <c r="B35" s="921"/>
      <c r="C35" s="922"/>
      <c r="D35" s="922"/>
      <c r="E35" s="926"/>
      <c r="F35" s="927"/>
      <c r="G35" s="927"/>
      <c r="H35" s="927"/>
      <c r="I35" s="927"/>
      <c r="J35" s="927"/>
      <c r="K35" s="927"/>
      <c r="L35" s="927"/>
      <c r="M35" s="927"/>
      <c r="N35" s="927"/>
      <c r="O35" s="927"/>
      <c r="P35" s="927"/>
      <c r="Q35" s="927"/>
      <c r="R35" s="927"/>
      <c r="S35" s="927"/>
      <c r="T35" s="927"/>
      <c r="U35" s="927"/>
      <c r="V35" s="927"/>
      <c r="W35" s="927"/>
      <c r="X35" s="927"/>
      <c r="Y35" s="928"/>
      <c r="Z35" s="851"/>
      <c r="AA35" s="852"/>
      <c r="AB35" s="852"/>
      <c r="AC35" s="852"/>
      <c r="AD35" s="852"/>
      <c r="AE35" s="852"/>
      <c r="AF35" s="853"/>
      <c r="AG35" s="167"/>
      <c r="AH35" s="167"/>
      <c r="AI35" s="167"/>
      <c r="AJ35" s="167"/>
      <c r="AK35" s="167"/>
      <c r="AL35" s="738"/>
      <c r="AM35" s="738"/>
      <c r="AN35" s="738"/>
      <c r="AO35" s="738"/>
      <c r="AP35" s="738"/>
      <c r="AQ35" s="738"/>
      <c r="AR35" s="738"/>
      <c r="AS35" s="738"/>
      <c r="AT35" s="738"/>
      <c r="AU35" s="738"/>
      <c r="AV35" s="738"/>
      <c r="AW35" s="739"/>
      <c r="AX35" s="739"/>
      <c r="AY35" s="739"/>
      <c r="AZ35" s="751"/>
      <c r="BA35" s="751"/>
      <c r="BB35" s="751"/>
      <c r="BC35" s="751"/>
      <c r="BD35" s="751"/>
      <c r="BE35" s="751"/>
      <c r="BF35" s="751"/>
      <c r="BG35" s="751"/>
      <c r="BH35" s="751"/>
      <c r="BI35" s="751"/>
      <c r="BJ35" s="751"/>
      <c r="BK35" s="167"/>
      <c r="BL35" s="167"/>
      <c r="BM35" s="167"/>
      <c r="BN35" s="167"/>
      <c r="BO35" s="167"/>
      <c r="BP35" s="167"/>
      <c r="BQ35" s="167"/>
      <c r="BR35" s="167"/>
      <c r="BS35" s="167"/>
      <c r="BT35" s="167"/>
      <c r="BU35" s="167"/>
      <c r="BV35" s="167"/>
      <c r="BW35" s="167"/>
      <c r="BX35" s="167"/>
      <c r="BY35" s="167"/>
      <c r="BZ35" s="167"/>
      <c r="CA35" s="740"/>
      <c r="CB35" s="740"/>
    </row>
    <row r="36" spans="2:92" ht="9" customHeight="1">
      <c r="B36" s="921"/>
      <c r="C36" s="922"/>
      <c r="D36" s="922"/>
      <c r="E36" s="926"/>
      <c r="F36" s="927"/>
      <c r="G36" s="927"/>
      <c r="H36" s="927"/>
      <c r="I36" s="927"/>
      <c r="J36" s="927"/>
      <c r="K36" s="927"/>
      <c r="L36" s="927"/>
      <c r="M36" s="927"/>
      <c r="N36" s="927"/>
      <c r="O36" s="927"/>
      <c r="P36" s="927"/>
      <c r="Q36" s="927"/>
      <c r="R36" s="927"/>
      <c r="S36" s="927"/>
      <c r="T36" s="927"/>
      <c r="U36" s="927"/>
      <c r="V36" s="927"/>
      <c r="W36" s="927"/>
      <c r="X36" s="927"/>
      <c r="Y36" s="928"/>
      <c r="Z36" s="854"/>
      <c r="AA36" s="855"/>
      <c r="AB36" s="855"/>
      <c r="AC36" s="855"/>
      <c r="AD36" s="855"/>
      <c r="AE36" s="855"/>
      <c r="AF36" s="856"/>
      <c r="AG36" s="167"/>
      <c r="AH36" s="167"/>
      <c r="AI36" s="167"/>
      <c r="AJ36" s="167"/>
      <c r="AK36" s="167"/>
      <c r="AL36" s="738"/>
      <c r="AM36" s="738"/>
      <c r="AN36" s="738"/>
      <c r="AO36" s="738"/>
      <c r="AP36" s="738"/>
      <c r="AQ36" s="738"/>
      <c r="AR36" s="738"/>
      <c r="AS36" s="738"/>
      <c r="AT36" s="738"/>
      <c r="AU36" s="738"/>
      <c r="AV36" s="738"/>
      <c r="AW36" s="739"/>
      <c r="AX36" s="739"/>
      <c r="AY36" s="739"/>
      <c r="AZ36" s="751"/>
      <c r="BA36" s="751"/>
      <c r="BB36" s="751"/>
      <c r="BC36" s="751"/>
      <c r="BD36" s="751"/>
      <c r="BE36" s="751"/>
      <c r="BF36" s="751"/>
      <c r="BG36" s="751"/>
      <c r="BH36" s="751"/>
      <c r="BI36" s="751"/>
      <c r="BJ36" s="751"/>
      <c r="BK36" s="167"/>
      <c r="BL36" s="167"/>
      <c r="BM36" s="167"/>
      <c r="BN36" s="167"/>
      <c r="BO36" s="167"/>
      <c r="BP36" s="167"/>
      <c r="BQ36" s="167"/>
      <c r="BR36" s="167"/>
      <c r="BS36" s="167"/>
      <c r="BT36" s="167"/>
      <c r="BU36" s="167"/>
      <c r="BV36" s="167"/>
      <c r="BW36" s="167"/>
      <c r="BX36" s="167"/>
      <c r="BY36" s="167"/>
      <c r="BZ36" s="167"/>
      <c r="CA36" s="740"/>
      <c r="CB36" s="740"/>
    </row>
    <row r="37" spans="2:92" ht="9" customHeight="1">
      <c r="B37" s="921"/>
      <c r="C37" s="922"/>
      <c r="D37" s="922"/>
      <c r="E37" s="926"/>
      <c r="F37" s="927"/>
      <c r="G37" s="927"/>
      <c r="H37" s="927"/>
      <c r="I37" s="927"/>
      <c r="J37" s="927"/>
      <c r="K37" s="927"/>
      <c r="L37" s="927"/>
      <c r="M37" s="927"/>
      <c r="N37" s="927"/>
      <c r="O37" s="927"/>
      <c r="P37" s="927"/>
      <c r="Q37" s="927"/>
      <c r="R37" s="927"/>
      <c r="S37" s="927"/>
      <c r="T37" s="927"/>
      <c r="U37" s="927"/>
      <c r="V37" s="927"/>
      <c r="W37" s="927"/>
      <c r="X37" s="927"/>
      <c r="Y37" s="928"/>
      <c r="Z37" s="851"/>
      <c r="AA37" s="852"/>
      <c r="AB37" s="852"/>
      <c r="AC37" s="852"/>
      <c r="AD37" s="852"/>
      <c r="AE37" s="852"/>
      <c r="AF37" s="853"/>
      <c r="AG37" s="167"/>
      <c r="AH37" s="167"/>
      <c r="AI37" s="167"/>
      <c r="AJ37" s="167"/>
      <c r="AK37" s="167"/>
      <c r="AL37" s="738"/>
      <c r="AM37" s="738"/>
      <c r="AN37" s="738"/>
      <c r="AO37" s="738"/>
      <c r="AP37" s="738"/>
      <c r="AQ37" s="738"/>
      <c r="AR37" s="738"/>
      <c r="AS37" s="738"/>
      <c r="AT37" s="738"/>
      <c r="AU37" s="738"/>
      <c r="AV37" s="738"/>
      <c r="AW37" s="739"/>
      <c r="AX37" s="739"/>
      <c r="AY37" s="739"/>
      <c r="AZ37" s="751"/>
      <c r="BA37" s="751"/>
      <c r="BB37" s="751"/>
      <c r="BC37" s="751"/>
      <c r="BD37" s="751"/>
      <c r="BE37" s="751"/>
      <c r="BF37" s="751"/>
      <c r="BG37" s="751"/>
      <c r="BH37" s="751"/>
      <c r="BI37" s="751"/>
      <c r="BJ37" s="751"/>
      <c r="BK37" s="167"/>
      <c r="BL37" s="167"/>
      <c r="BM37" s="167"/>
      <c r="BN37" s="167"/>
      <c r="BO37" s="167"/>
      <c r="BP37" s="167"/>
      <c r="BQ37" s="167"/>
      <c r="BR37" s="167"/>
      <c r="BS37" s="167"/>
      <c r="BT37" s="167"/>
      <c r="BU37" s="167"/>
      <c r="BV37" s="167"/>
      <c r="BW37" s="167"/>
      <c r="BX37" s="167"/>
      <c r="BY37" s="167"/>
      <c r="BZ37" s="167"/>
      <c r="CA37" s="740"/>
      <c r="CB37" s="740"/>
    </row>
    <row r="38" spans="2:92" ht="9" customHeight="1">
      <c r="B38" s="921"/>
      <c r="C38" s="922"/>
      <c r="D38" s="922"/>
      <c r="E38" s="926"/>
      <c r="F38" s="927"/>
      <c r="G38" s="927"/>
      <c r="H38" s="927"/>
      <c r="I38" s="927"/>
      <c r="J38" s="927"/>
      <c r="K38" s="927"/>
      <c r="L38" s="927"/>
      <c r="M38" s="927"/>
      <c r="N38" s="927"/>
      <c r="O38" s="927"/>
      <c r="P38" s="927"/>
      <c r="Q38" s="927"/>
      <c r="R38" s="927"/>
      <c r="S38" s="927"/>
      <c r="T38" s="927"/>
      <c r="U38" s="927"/>
      <c r="V38" s="927"/>
      <c r="W38" s="927"/>
      <c r="X38" s="927"/>
      <c r="Y38" s="928"/>
      <c r="Z38" s="854"/>
      <c r="AA38" s="855"/>
      <c r="AB38" s="855"/>
      <c r="AC38" s="855"/>
      <c r="AD38" s="855"/>
      <c r="AE38" s="855"/>
      <c r="AF38" s="856"/>
      <c r="AG38" s="167"/>
      <c r="AH38" s="167"/>
      <c r="AI38" s="167"/>
      <c r="AJ38" s="167"/>
      <c r="AK38" s="167"/>
      <c r="AL38" s="738"/>
      <c r="AM38" s="738"/>
      <c r="AN38" s="738"/>
      <c r="AO38" s="738"/>
      <c r="AP38" s="738"/>
      <c r="AQ38" s="738"/>
      <c r="AR38" s="738"/>
      <c r="AS38" s="738"/>
      <c r="AT38" s="738"/>
      <c r="AU38" s="738"/>
      <c r="AV38" s="738"/>
      <c r="AW38" s="739"/>
      <c r="AX38" s="739"/>
      <c r="AY38" s="739"/>
      <c r="AZ38" s="751"/>
      <c r="BA38" s="751"/>
      <c r="BB38" s="751"/>
      <c r="BC38" s="751"/>
      <c r="BD38" s="751"/>
      <c r="BE38" s="751"/>
      <c r="BF38" s="751"/>
      <c r="BG38" s="751"/>
      <c r="BH38" s="751"/>
      <c r="BI38" s="751"/>
      <c r="BJ38" s="751"/>
      <c r="BK38" s="167"/>
      <c r="BL38" s="167"/>
      <c r="BM38" s="167"/>
      <c r="BN38" s="167"/>
      <c r="BO38" s="167"/>
      <c r="BP38" s="167"/>
      <c r="BQ38" s="167"/>
      <c r="BR38" s="167"/>
      <c r="BS38" s="167"/>
      <c r="BT38" s="167"/>
      <c r="BU38" s="167"/>
      <c r="BV38" s="167"/>
      <c r="BW38" s="167"/>
      <c r="BX38" s="167"/>
      <c r="BY38" s="167"/>
      <c r="BZ38" s="167"/>
      <c r="CA38" s="740"/>
      <c r="CB38" s="740"/>
    </row>
    <row r="39" spans="2:92" ht="9" customHeight="1">
      <c r="B39" s="921"/>
      <c r="C39" s="922"/>
      <c r="D39" s="922"/>
      <c r="E39" s="926"/>
      <c r="F39" s="927"/>
      <c r="G39" s="927"/>
      <c r="H39" s="927"/>
      <c r="I39" s="927"/>
      <c r="J39" s="927"/>
      <c r="K39" s="927"/>
      <c r="L39" s="927"/>
      <c r="M39" s="927"/>
      <c r="N39" s="927"/>
      <c r="O39" s="927"/>
      <c r="P39" s="927"/>
      <c r="Q39" s="927"/>
      <c r="R39" s="927"/>
      <c r="S39" s="927"/>
      <c r="T39" s="927"/>
      <c r="U39" s="927"/>
      <c r="V39" s="927"/>
      <c r="W39" s="927"/>
      <c r="X39" s="927"/>
      <c r="Y39" s="928"/>
      <c r="Z39" s="851"/>
      <c r="AA39" s="852"/>
      <c r="AB39" s="852"/>
      <c r="AC39" s="852"/>
      <c r="AD39" s="852"/>
      <c r="AE39" s="852"/>
      <c r="AF39" s="853"/>
      <c r="AG39" s="167"/>
      <c r="AH39" s="167"/>
      <c r="AI39" s="167"/>
      <c r="AJ39" s="167"/>
      <c r="AK39" s="167"/>
      <c r="AL39" s="738"/>
      <c r="AM39" s="738"/>
      <c r="AN39" s="738"/>
      <c r="AO39" s="738"/>
      <c r="AP39" s="738"/>
      <c r="AQ39" s="738"/>
      <c r="AR39" s="738"/>
      <c r="AS39" s="738"/>
      <c r="AT39" s="738"/>
      <c r="AU39" s="738"/>
      <c r="AV39" s="738"/>
      <c r="AW39" s="739"/>
      <c r="AX39" s="739"/>
      <c r="AY39" s="739"/>
      <c r="AZ39" s="751"/>
      <c r="BA39" s="751"/>
      <c r="BB39" s="751"/>
      <c r="BC39" s="751"/>
      <c r="BD39" s="751"/>
      <c r="BE39" s="751"/>
      <c r="BF39" s="751"/>
      <c r="BG39" s="751"/>
      <c r="BH39" s="751"/>
      <c r="BI39" s="751"/>
      <c r="BJ39" s="751"/>
      <c r="BK39" s="167"/>
      <c r="BL39" s="167"/>
      <c r="BM39" s="167"/>
      <c r="BN39" s="167"/>
      <c r="BO39" s="167"/>
      <c r="BP39" s="167"/>
      <c r="BQ39" s="167"/>
      <c r="BR39" s="167"/>
      <c r="BS39" s="167"/>
      <c r="BT39" s="167"/>
      <c r="BU39" s="167"/>
      <c r="BV39" s="167"/>
      <c r="BW39" s="167"/>
      <c r="BX39" s="167"/>
      <c r="BY39" s="167"/>
      <c r="BZ39" s="167"/>
      <c r="CA39" s="740"/>
      <c r="CB39" s="740"/>
    </row>
    <row r="40" spans="2:92" ht="9" customHeight="1">
      <c r="B40" s="921"/>
      <c r="C40" s="922"/>
      <c r="D40" s="922"/>
      <c r="E40" s="926"/>
      <c r="F40" s="927"/>
      <c r="G40" s="927"/>
      <c r="H40" s="927"/>
      <c r="I40" s="927"/>
      <c r="J40" s="927"/>
      <c r="K40" s="927"/>
      <c r="L40" s="927"/>
      <c r="M40" s="927"/>
      <c r="N40" s="927"/>
      <c r="O40" s="927"/>
      <c r="P40" s="927"/>
      <c r="Q40" s="927"/>
      <c r="R40" s="927"/>
      <c r="S40" s="927"/>
      <c r="T40" s="927"/>
      <c r="U40" s="927"/>
      <c r="V40" s="927"/>
      <c r="W40" s="927"/>
      <c r="X40" s="927"/>
      <c r="Y40" s="928"/>
      <c r="Z40" s="854"/>
      <c r="AA40" s="855"/>
      <c r="AB40" s="855"/>
      <c r="AC40" s="855"/>
      <c r="AD40" s="855"/>
      <c r="AE40" s="855"/>
      <c r="AF40" s="856"/>
      <c r="AG40" s="167"/>
      <c r="AH40" s="167"/>
      <c r="AI40" s="167"/>
      <c r="AJ40" s="167"/>
      <c r="AK40" s="167"/>
      <c r="AL40" s="738"/>
      <c r="AM40" s="738"/>
      <c r="AN40" s="738"/>
      <c r="AO40" s="738"/>
      <c r="AP40" s="738"/>
      <c r="AQ40" s="738"/>
      <c r="AR40" s="738"/>
      <c r="AS40" s="738"/>
      <c r="AT40" s="738"/>
      <c r="AU40" s="738"/>
      <c r="AV40" s="738"/>
      <c r="AW40" s="739"/>
      <c r="AX40" s="739"/>
      <c r="AY40" s="739"/>
      <c r="AZ40" s="751"/>
      <c r="BA40" s="751"/>
      <c r="BB40" s="751"/>
      <c r="BC40" s="751"/>
      <c r="BD40" s="751"/>
      <c r="BE40" s="751"/>
      <c r="BF40" s="751"/>
      <c r="BG40" s="751"/>
      <c r="BH40" s="751"/>
      <c r="BI40" s="751"/>
      <c r="BJ40" s="751"/>
      <c r="BK40" s="167"/>
      <c r="BL40" s="167"/>
      <c r="BM40" s="167"/>
      <c r="BN40" s="167"/>
      <c r="BO40" s="167"/>
      <c r="BP40" s="167"/>
      <c r="BQ40" s="167"/>
      <c r="BR40" s="167"/>
      <c r="BS40" s="167"/>
      <c r="BT40" s="167"/>
      <c r="BU40" s="167"/>
      <c r="BV40" s="167"/>
      <c r="BW40" s="167"/>
      <c r="BX40" s="167"/>
      <c r="BY40" s="167"/>
      <c r="BZ40" s="167"/>
      <c r="CA40" s="740"/>
      <c r="CB40" s="740"/>
    </row>
    <row r="41" spans="2:92" ht="9" customHeight="1">
      <c r="B41" s="921"/>
      <c r="C41" s="922"/>
      <c r="D41" s="922"/>
      <c r="E41" s="926"/>
      <c r="F41" s="927"/>
      <c r="G41" s="927"/>
      <c r="H41" s="927"/>
      <c r="I41" s="927"/>
      <c r="J41" s="927"/>
      <c r="K41" s="927"/>
      <c r="L41" s="927"/>
      <c r="M41" s="927"/>
      <c r="N41" s="927"/>
      <c r="O41" s="927"/>
      <c r="P41" s="927"/>
      <c r="Q41" s="927"/>
      <c r="R41" s="927"/>
      <c r="S41" s="927"/>
      <c r="T41" s="927"/>
      <c r="U41" s="927"/>
      <c r="V41" s="927"/>
      <c r="W41" s="927"/>
      <c r="X41" s="927"/>
      <c r="Y41" s="928"/>
      <c r="Z41" s="851"/>
      <c r="AA41" s="852"/>
      <c r="AB41" s="852"/>
      <c r="AC41" s="852"/>
      <c r="AD41" s="852"/>
      <c r="AE41" s="852"/>
      <c r="AF41" s="853"/>
      <c r="AG41" s="167"/>
      <c r="AH41" s="167"/>
      <c r="AI41" s="167"/>
      <c r="AJ41" s="167"/>
      <c r="AK41" s="167"/>
      <c r="AL41" s="738"/>
      <c r="AM41" s="738"/>
      <c r="AN41" s="738"/>
      <c r="AO41" s="738"/>
      <c r="AP41" s="738"/>
      <c r="AQ41" s="738"/>
      <c r="AR41" s="738"/>
      <c r="AS41" s="738"/>
      <c r="AT41" s="738"/>
      <c r="AU41" s="738"/>
      <c r="AV41" s="738"/>
      <c r="AW41" s="739"/>
      <c r="AX41" s="739"/>
      <c r="AY41" s="739"/>
      <c r="AZ41" s="751"/>
      <c r="BA41" s="751"/>
      <c r="BB41" s="751"/>
      <c r="BC41" s="751"/>
      <c r="BD41" s="751"/>
      <c r="BE41" s="751"/>
      <c r="BF41" s="751"/>
      <c r="BG41" s="751"/>
      <c r="BH41" s="751"/>
      <c r="BI41" s="751"/>
      <c r="BJ41" s="751"/>
      <c r="BK41" s="167"/>
      <c r="BL41" s="167"/>
      <c r="BM41" s="167"/>
      <c r="BN41" s="167"/>
      <c r="BO41" s="167"/>
      <c r="BP41" s="167"/>
      <c r="BQ41" s="167"/>
      <c r="BR41" s="167"/>
      <c r="BS41" s="167"/>
      <c r="BT41" s="167"/>
      <c r="BU41" s="167"/>
      <c r="BV41" s="167"/>
      <c r="BW41" s="167"/>
      <c r="BX41" s="167"/>
      <c r="BY41" s="167"/>
      <c r="BZ41" s="167"/>
      <c r="CA41" s="740"/>
      <c r="CB41" s="740"/>
    </row>
    <row r="42" spans="2:92" ht="9" customHeight="1">
      <c r="B42" s="921"/>
      <c r="C42" s="922"/>
      <c r="D42" s="922"/>
      <c r="E42" s="926"/>
      <c r="F42" s="927"/>
      <c r="G42" s="927"/>
      <c r="H42" s="927"/>
      <c r="I42" s="927"/>
      <c r="J42" s="927"/>
      <c r="K42" s="927"/>
      <c r="L42" s="927"/>
      <c r="M42" s="927"/>
      <c r="N42" s="927"/>
      <c r="O42" s="927"/>
      <c r="P42" s="927"/>
      <c r="Q42" s="927"/>
      <c r="R42" s="927"/>
      <c r="S42" s="927"/>
      <c r="T42" s="927"/>
      <c r="U42" s="927"/>
      <c r="V42" s="927"/>
      <c r="W42" s="927"/>
      <c r="X42" s="927"/>
      <c r="Y42" s="928"/>
      <c r="Z42" s="854"/>
      <c r="AA42" s="855"/>
      <c r="AB42" s="855"/>
      <c r="AC42" s="855"/>
      <c r="AD42" s="855"/>
      <c r="AE42" s="855"/>
      <c r="AF42" s="856"/>
      <c r="AG42" s="167"/>
      <c r="AH42" s="167"/>
      <c r="AI42" s="167"/>
      <c r="AJ42" s="167"/>
      <c r="AK42" s="167"/>
      <c r="AL42" s="738"/>
      <c r="AM42" s="738"/>
      <c r="AN42" s="738"/>
      <c r="AO42" s="738"/>
      <c r="AP42" s="738"/>
      <c r="AQ42" s="738"/>
      <c r="AR42" s="738"/>
      <c r="AS42" s="738"/>
      <c r="AT42" s="738"/>
      <c r="AU42" s="738"/>
      <c r="AV42" s="738"/>
      <c r="AW42" s="739"/>
      <c r="AX42" s="739"/>
      <c r="AY42" s="739"/>
      <c r="AZ42" s="751"/>
      <c r="BA42" s="751"/>
      <c r="BB42" s="751"/>
      <c r="BC42" s="751"/>
      <c r="BD42" s="751"/>
      <c r="BE42" s="751"/>
      <c r="BF42" s="751"/>
      <c r="BG42" s="751"/>
      <c r="BH42" s="751"/>
      <c r="BI42" s="751"/>
      <c r="BJ42" s="751"/>
      <c r="BK42" s="167"/>
      <c r="BL42" s="167"/>
      <c r="BM42" s="167"/>
      <c r="BN42" s="167"/>
      <c r="BO42" s="167"/>
      <c r="BP42" s="167"/>
      <c r="BQ42" s="167"/>
      <c r="BR42" s="167"/>
      <c r="BS42" s="167"/>
      <c r="BT42" s="167"/>
      <c r="BU42" s="167"/>
      <c r="BV42" s="167"/>
      <c r="BW42" s="167"/>
      <c r="BX42" s="167"/>
      <c r="BY42" s="167"/>
      <c r="BZ42" s="167"/>
      <c r="CA42" s="740"/>
      <c r="CB42" s="740"/>
    </row>
    <row r="43" spans="2:92" ht="9" customHeight="1">
      <c r="B43" s="921"/>
      <c r="C43" s="922"/>
      <c r="D43" s="922"/>
      <c r="E43" s="926"/>
      <c r="F43" s="927"/>
      <c r="G43" s="927"/>
      <c r="H43" s="927"/>
      <c r="I43" s="927"/>
      <c r="J43" s="927"/>
      <c r="K43" s="927"/>
      <c r="L43" s="927"/>
      <c r="M43" s="927"/>
      <c r="N43" s="927"/>
      <c r="O43" s="927"/>
      <c r="P43" s="927"/>
      <c r="Q43" s="927"/>
      <c r="R43" s="927"/>
      <c r="S43" s="927"/>
      <c r="T43" s="927"/>
      <c r="U43" s="927"/>
      <c r="V43" s="927"/>
      <c r="W43" s="927"/>
      <c r="X43" s="927"/>
      <c r="Y43" s="928"/>
      <c r="Z43" s="851"/>
      <c r="AA43" s="852"/>
      <c r="AB43" s="852"/>
      <c r="AC43" s="852"/>
      <c r="AD43" s="852"/>
      <c r="AE43" s="852"/>
      <c r="AF43" s="853"/>
      <c r="AG43" s="167"/>
      <c r="AH43" s="167"/>
      <c r="AI43" s="167"/>
      <c r="AJ43" s="167"/>
      <c r="AK43" s="167"/>
      <c r="AL43" s="738"/>
      <c r="AM43" s="738"/>
      <c r="AN43" s="738"/>
      <c r="AO43" s="738"/>
      <c r="AP43" s="738"/>
      <c r="AQ43" s="738"/>
      <c r="AR43" s="738"/>
      <c r="AS43" s="738"/>
      <c r="AT43" s="738"/>
      <c r="AU43" s="738"/>
      <c r="AV43" s="738"/>
      <c r="AW43" s="739"/>
      <c r="AX43" s="739"/>
      <c r="AY43" s="739"/>
      <c r="AZ43" s="751"/>
      <c r="BA43" s="751"/>
      <c r="BB43" s="751"/>
      <c r="BC43" s="751"/>
      <c r="BD43" s="751"/>
      <c r="BE43" s="751"/>
      <c r="BF43" s="751"/>
      <c r="BG43" s="751"/>
      <c r="BH43" s="751"/>
      <c r="BI43" s="751"/>
      <c r="BJ43" s="751"/>
      <c r="BK43" s="167"/>
      <c r="BL43" s="167"/>
      <c r="BM43" s="167"/>
      <c r="BN43" s="167"/>
      <c r="BO43" s="167"/>
      <c r="BP43" s="167"/>
      <c r="BQ43" s="167"/>
      <c r="BR43" s="167"/>
      <c r="BS43" s="167"/>
      <c r="BT43" s="167"/>
      <c r="BU43" s="167"/>
      <c r="BV43" s="167"/>
      <c r="BW43" s="167"/>
      <c r="BX43" s="167"/>
      <c r="BY43" s="167"/>
      <c r="BZ43" s="167"/>
      <c r="CA43" s="740"/>
      <c r="CB43" s="740"/>
      <c r="CH43" s="76"/>
      <c r="CI43" s="76"/>
      <c r="CJ43" s="76"/>
      <c r="CK43" s="76"/>
      <c r="CL43" s="76"/>
      <c r="CM43" s="76"/>
      <c r="CN43" s="76"/>
    </row>
    <row r="44" spans="2:92" ht="9" customHeight="1">
      <c r="B44" s="921"/>
      <c r="C44" s="922"/>
      <c r="D44" s="922"/>
      <c r="E44" s="926"/>
      <c r="F44" s="927"/>
      <c r="G44" s="927"/>
      <c r="H44" s="927"/>
      <c r="I44" s="927"/>
      <c r="J44" s="927"/>
      <c r="K44" s="927"/>
      <c r="L44" s="927"/>
      <c r="M44" s="927"/>
      <c r="N44" s="927"/>
      <c r="O44" s="927"/>
      <c r="P44" s="927"/>
      <c r="Q44" s="927"/>
      <c r="R44" s="927"/>
      <c r="S44" s="927"/>
      <c r="T44" s="927"/>
      <c r="U44" s="927"/>
      <c r="V44" s="927"/>
      <c r="W44" s="927"/>
      <c r="X44" s="927"/>
      <c r="Y44" s="928"/>
      <c r="Z44" s="854"/>
      <c r="AA44" s="855"/>
      <c r="AB44" s="855"/>
      <c r="AC44" s="855"/>
      <c r="AD44" s="855"/>
      <c r="AE44" s="855"/>
      <c r="AF44" s="856"/>
      <c r="AG44" s="167"/>
      <c r="AH44" s="167"/>
      <c r="AI44" s="167"/>
      <c r="AJ44" s="167"/>
      <c r="AK44" s="167"/>
      <c r="AL44" s="738"/>
      <c r="AM44" s="738"/>
      <c r="AN44" s="738"/>
      <c r="AO44" s="738"/>
      <c r="AP44" s="738"/>
      <c r="AQ44" s="738"/>
      <c r="AR44" s="738"/>
      <c r="AS44" s="738"/>
      <c r="AT44" s="738"/>
      <c r="AU44" s="738"/>
      <c r="AV44" s="738"/>
      <c r="AW44" s="739"/>
      <c r="AX44" s="739"/>
      <c r="AY44" s="739"/>
      <c r="AZ44" s="751"/>
      <c r="BA44" s="751"/>
      <c r="BB44" s="751"/>
      <c r="BC44" s="751"/>
      <c r="BD44" s="751"/>
      <c r="BE44" s="751"/>
      <c r="BF44" s="751"/>
      <c r="BG44" s="751"/>
      <c r="BH44" s="751"/>
      <c r="BI44" s="751"/>
      <c r="BJ44" s="751"/>
      <c r="BK44" s="167"/>
      <c r="BL44" s="167"/>
      <c r="BM44" s="167"/>
      <c r="BN44" s="167"/>
      <c r="BO44" s="167"/>
      <c r="BP44" s="167"/>
      <c r="BQ44" s="167"/>
      <c r="BR44" s="167"/>
      <c r="BS44" s="167"/>
      <c r="BT44" s="167"/>
      <c r="BU44" s="167"/>
      <c r="BV44" s="167"/>
      <c r="BW44" s="167"/>
      <c r="BX44" s="167"/>
      <c r="BY44" s="167"/>
      <c r="BZ44" s="167"/>
      <c r="CA44" s="740"/>
      <c r="CB44" s="740"/>
      <c r="CH44" s="76"/>
      <c r="CI44" s="76"/>
      <c r="CJ44" s="76"/>
      <c r="CK44" s="76"/>
      <c r="CL44" s="76"/>
      <c r="CM44" s="76"/>
      <c r="CN44" s="76"/>
    </row>
    <row r="45" spans="2:92" ht="9" customHeight="1">
      <c r="B45" s="921"/>
      <c r="C45" s="922"/>
      <c r="D45" s="922"/>
      <c r="E45" s="926"/>
      <c r="F45" s="927"/>
      <c r="G45" s="927"/>
      <c r="H45" s="927"/>
      <c r="I45" s="927"/>
      <c r="J45" s="927"/>
      <c r="K45" s="927"/>
      <c r="L45" s="927"/>
      <c r="M45" s="927"/>
      <c r="N45" s="927"/>
      <c r="O45" s="927"/>
      <c r="P45" s="927"/>
      <c r="Q45" s="927"/>
      <c r="R45" s="927"/>
      <c r="S45" s="927"/>
      <c r="T45" s="927"/>
      <c r="U45" s="927"/>
      <c r="V45" s="927"/>
      <c r="W45" s="927"/>
      <c r="X45" s="927"/>
      <c r="Y45" s="928"/>
      <c r="Z45" s="851"/>
      <c r="AA45" s="852"/>
      <c r="AB45" s="852"/>
      <c r="AC45" s="852"/>
      <c r="AD45" s="852"/>
      <c r="AE45" s="852"/>
      <c r="AF45" s="853"/>
      <c r="AG45" s="167"/>
      <c r="AH45" s="167"/>
      <c r="AI45" s="167"/>
      <c r="AJ45" s="167"/>
      <c r="AK45" s="167"/>
      <c r="AL45" s="738"/>
      <c r="AM45" s="738"/>
      <c r="AN45" s="738"/>
      <c r="AO45" s="738"/>
      <c r="AP45" s="738"/>
      <c r="AQ45" s="738"/>
      <c r="AR45" s="738"/>
      <c r="AS45" s="738"/>
      <c r="AT45" s="738"/>
      <c r="AU45" s="738"/>
      <c r="AV45" s="738"/>
      <c r="AW45" s="739"/>
      <c r="AX45" s="739"/>
      <c r="AY45" s="739"/>
      <c r="AZ45" s="751"/>
      <c r="BA45" s="751"/>
      <c r="BB45" s="751"/>
      <c r="BC45" s="751"/>
      <c r="BD45" s="751"/>
      <c r="BE45" s="751"/>
      <c r="BF45" s="751"/>
      <c r="BG45" s="751"/>
      <c r="BH45" s="751"/>
      <c r="BI45" s="751"/>
      <c r="BJ45" s="751"/>
      <c r="BK45" s="167"/>
      <c r="BL45" s="167"/>
      <c r="BM45" s="167"/>
      <c r="BN45" s="167"/>
      <c r="BO45" s="167"/>
      <c r="BP45" s="167"/>
      <c r="BQ45" s="167"/>
      <c r="BR45" s="167"/>
      <c r="BS45" s="167"/>
      <c r="BT45" s="167"/>
      <c r="BU45" s="167"/>
      <c r="BV45" s="167"/>
      <c r="BW45" s="167"/>
      <c r="BX45" s="167"/>
      <c r="BY45" s="167"/>
      <c r="BZ45" s="167"/>
      <c r="CA45" s="740"/>
      <c r="CB45" s="740"/>
      <c r="CH45" s="76"/>
      <c r="CI45" s="76"/>
      <c r="CJ45" s="76"/>
      <c r="CK45" s="76"/>
      <c r="CL45" s="76"/>
      <c r="CM45" s="76"/>
      <c r="CN45" s="76"/>
    </row>
    <row r="46" spans="2:92" ht="9" customHeight="1">
      <c r="B46" s="933"/>
      <c r="C46" s="934"/>
      <c r="D46" s="934"/>
      <c r="E46" s="935"/>
      <c r="F46" s="936"/>
      <c r="G46" s="936"/>
      <c r="H46" s="936"/>
      <c r="I46" s="936"/>
      <c r="J46" s="936"/>
      <c r="K46" s="936"/>
      <c r="L46" s="936"/>
      <c r="M46" s="936"/>
      <c r="N46" s="936"/>
      <c r="O46" s="936"/>
      <c r="P46" s="936"/>
      <c r="Q46" s="936"/>
      <c r="R46" s="936"/>
      <c r="S46" s="936"/>
      <c r="T46" s="936"/>
      <c r="U46" s="936"/>
      <c r="V46" s="936"/>
      <c r="W46" s="936"/>
      <c r="X46" s="936"/>
      <c r="Y46" s="937"/>
      <c r="Z46" s="854"/>
      <c r="AA46" s="855"/>
      <c r="AB46" s="855"/>
      <c r="AC46" s="855"/>
      <c r="AD46" s="855"/>
      <c r="AE46" s="855"/>
      <c r="AF46" s="856"/>
      <c r="AG46" s="167"/>
      <c r="AH46" s="167"/>
      <c r="AI46" s="167"/>
      <c r="AJ46" s="167"/>
      <c r="AK46" s="167"/>
      <c r="AL46" s="738"/>
      <c r="AM46" s="738"/>
      <c r="AN46" s="738"/>
      <c r="AO46" s="738"/>
      <c r="AP46" s="738"/>
      <c r="AQ46" s="738"/>
      <c r="AR46" s="738"/>
      <c r="AS46" s="738"/>
      <c r="AT46" s="738"/>
      <c r="AU46" s="738"/>
      <c r="AV46" s="738"/>
      <c r="AW46" s="739"/>
      <c r="AX46" s="739"/>
      <c r="AY46" s="739"/>
      <c r="AZ46" s="751"/>
      <c r="BA46" s="751"/>
      <c r="BB46" s="751"/>
      <c r="BC46" s="751"/>
      <c r="BD46" s="751"/>
      <c r="BE46" s="751"/>
      <c r="BF46" s="751"/>
      <c r="BG46" s="751"/>
      <c r="BH46" s="751"/>
      <c r="BI46" s="751"/>
      <c r="BJ46" s="751"/>
      <c r="BK46" s="167"/>
      <c r="BL46" s="167"/>
      <c r="BM46" s="167"/>
      <c r="BN46" s="167"/>
      <c r="BO46" s="167"/>
      <c r="BP46" s="167"/>
      <c r="BQ46" s="167"/>
      <c r="BR46" s="167"/>
      <c r="BS46" s="167"/>
      <c r="BT46" s="167"/>
      <c r="BU46" s="167"/>
      <c r="BV46" s="167"/>
      <c r="BW46" s="167"/>
      <c r="BX46" s="167"/>
      <c r="BY46" s="167"/>
      <c r="BZ46" s="167"/>
      <c r="CA46" s="740"/>
      <c r="CB46" s="740"/>
    </row>
    <row r="47" spans="2:92" ht="9" customHeight="1">
      <c r="B47" s="960"/>
      <c r="C47" s="436"/>
      <c r="D47" s="436"/>
      <c r="E47" s="438" t="s">
        <v>42</v>
      </c>
      <c r="F47" s="439"/>
      <c r="G47" s="439"/>
      <c r="H47" s="439"/>
      <c r="I47" s="439"/>
      <c r="J47" s="439"/>
      <c r="K47" s="439"/>
      <c r="L47" s="439"/>
      <c r="M47" s="439"/>
      <c r="N47" s="439"/>
      <c r="O47" s="439"/>
      <c r="P47" s="439"/>
      <c r="Q47" s="439"/>
      <c r="R47" s="439"/>
      <c r="S47" s="439"/>
      <c r="T47" s="439"/>
      <c r="U47" s="439"/>
      <c r="V47" s="439"/>
      <c r="W47" s="439"/>
      <c r="X47" s="439"/>
      <c r="Y47" s="440"/>
      <c r="Z47" s="845">
        <v>-348</v>
      </c>
      <c r="AA47" s="846"/>
      <c r="AB47" s="846"/>
      <c r="AC47" s="846"/>
      <c r="AD47" s="846"/>
      <c r="AE47" s="846"/>
      <c r="AF47" s="847"/>
      <c r="AG47" s="26"/>
      <c r="AH47" s="26"/>
      <c r="AI47" s="26"/>
      <c r="AJ47" s="26"/>
      <c r="AK47" s="26"/>
      <c r="AL47" s="43"/>
      <c r="AM47" s="43"/>
      <c r="AN47" s="43"/>
      <c r="AO47" s="43"/>
      <c r="AP47" s="43"/>
      <c r="AQ47" s="43"/>
      <c r="AR47" s="43"/>
      <c r="AS47" s="43"/>
      <c r="AT47" s="43"/>
      <c r="AU47" s="43"/>
      <c r="AV47" s="43"/>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13"/>
      <c r="CB47" s="13"/>
    </row>
    <row r="48" spans="2:92" ht="9" customHeight="1" thickBot="1">
      <c r="B48" s="961"/>
      <c r="C48" s="962"/>
      <c r="D48" s="962"/>
      <c r="E48" s="967"/>
      <c r="F48" s="754"/>
      <c r="G48" s="754"/>
      <c r="H48" s="754"/>
      <c r="I48" s="754"/>
      <c r="J48" s="754"/>
      <c r="K48" s="754"/>
      <c r="L48" s="754"/>
      <c r="M48" s="754"/>
      <c r="N48" s="754"/>
      <c r="O48" s="754"/>
      <c r="P48" s="754"/>
      <c r="Q48" s="754"/>
      <c r="R48" s="754"/>
      <c r="S48" s="754"/>
      <c r="T48" s="754"/>
      <c r="U48" s="754"/>
      <c r="V48" s="754"/>
      <c r="W48" s="754"/>
      <c r="X48" s="754"/>
      <c r="Y48" s="755"/>
      <c r="Z48" s="848"/>
      <c r="AA48" s="849"/>
      <c r="AB48" s="849"/>
      <c r="AC48" s="849"/>
      <c r="AD48" s="849"/>
      <c r="AE48" s="849"/>
      <c r="AF48" s="850"/>
      <c r="AG48" s="44"/>
      <c r="AH48" s="26"/>
      <c r="AI48" s="26"/>
      <c r="AJ48" s="26"/>
      <c r="AK48" s="26"/>
      <c r="AL48" s="43"/>
      <c r="AM48" s="43"/>
      <c r="AN48" s="43"/>
      <c r="AO48" s="43"/>
      <c r="AP48" s="43"/>
      <c r="AQ48" s="43"/>
      <c r="AR48" s="43"/>
      <c r="AS48" s="43"/>
      <c r="AT48" s="43"/>
      <c r="AU48" s="43"/>
      <c r="AV48" s="43"/>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13"/>
      <c r="CB48" s="13"/>
    </row>
    <row r="49" spans="2:91" ht="2.1" customHeight="1">
      <c r="B49" s="13"/>
      <c r="C49" s="13"/>
      <c r="D49" s="13"/>
      <c r="E49" s="13"/>
      <c r="F49" s="13"/>
      <c r="G49" s="13"/>
      <c r="H49" s="13"/>
      <c r="I49" s="13"/>
      <c r="J49" s="13"/>
      <c r="K49" s="13"/>
      <c r="L49" s="13"/>
      <c r="M49" s="13"/>
      <c r="N49" s="13"/>
      <c r="O49" s="13"/>
      <c r="P49" s="13"/>
      <c r="Q49" s="13"/>
      <c r="R49" s="13"/>
      <c r="S49" s="13"/>
      <c r="T49" s="13"/>
      <c r="U49" s="13"/>
      <c r="V49" s="13"/>
      <c r="W49" s="13"/>
      <c r="X49" s="13"/>
      <c r="Y49" s="13"/>
      <c r="Z49" s="45"/>
      <c r="AA49" s="45"/>
      <c r="AB49" s="45"/>
      <c r="AC49" s="45"/>
      <c r="AD49" s="45"/>
      <c r="AE49" s="45"/>
      <c r="AF49" s="45"/>
      <c r="AG49" s="4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6"/>
      <c r="BS49" s="26"/>
      <c r="BT49" s="26"/>
      <c r="BU49" s="26"/>
      <c r="BV49" s="26"/>
      <c r="BW49" s="26"/>
      <c r="BX49" s="26"/>
      <c r="BY49" s="26"/>
      <c r="BZ49" s="26"/>
      <c r="CA49" s="13"/>
      <c r="CB49" s="13"/>
    </row>
    <row r="50" spans="2:91" ht="9" customHeight="1">
      <c r="B50" s="96"/>
      <c r="C50" s="96"/>
      <c r="D50" s="96"/>
      <c r="E50" s="96"/>
      <c r="F50" s="96"/>
      <c r="G50" s="96"/>
      <c r="H50" s="96"/>
      <c r="I50" s="96"/>
      <c r="J50" s="96"/>
      <c r="K50" s="96"/>
      <c r="L50" s="96"/>
      <c r="M50" s="96"/>
      <c r="N50" s="96"/>
      <c r="O50" s="96"/>
      <c r="P50" s="96"/>
      <c r="Q50" s="96"/>
      <c r="R50" s="96"/>
      <c r="S50" s="96"/>
      <c r="T50" s="96"/>
      <c r="U50" s="96"/>
      <c r="V50" s="46"/>
      <c r="W50" s="168" t="s">
        <v>14</v>
      </c>
      <c r="X50" s="169"/>
      <c r="Y50" s="170"/>
      <c r="Z50" s="839">
        <f>IF(SUM(Z29:AF48)=0,"",SUM(Z29:AF48))</f>
        <v>61200</v>
      </c>
      <c r="AA50" s="840"/>
      <c r="AB50" s="840"/>
      <c r="AC50" s="840"/>
      <c r="AD50" s="840"/>
      <c r="AE50" s="840"/>
      <c r="AF50" s="841"/>
      <c r="AG50" s="47"/>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6"/>
      <c r="BS50" s="48"/>
      <c r="BT50" s="48"/>
      <c r="BU50" s="48"/>
      <c r="BV50" s="48"/>
      <c r="BW50" s="48"/>
      <c r="BX50" s="48"/>
      <c r="BY50" s="48"/>
      <c r="BZ50" s="48"/>
      <c r="CA50" s="13"/>
      <c r="CB50" s="32"/>
      <c r="CD50" s="73"/>
      <c r="CE50" s="73"/>
      <c r="CF50" s="73"/>
    </row>
    <row r="51" spans="2:91" ht="9" customHeight="1">
      <c r="B51" s="96"/>
      <c r="C51" s="453" t="s">
        <v>150</v>
      </c>
      <c r="D51" s="454"/>
      <c r="E51" s="454"/>
      <c r="F51" s="454"/>
      <c r="G51" s="455"/>
      <c r="H51" s="96"/>
      <c r="I51" s="96"/>
      <c r="J51" s="96"/>
      <c r="K51" s="96"/>
      <c r="L51" s="96"/>
      <c r="M51" s="96"/>
      <c r="N51" s="96"/>
      <c r="O51" s="96"/>
      <c r="P51" s="96"/>
      <c r="Q51" s="96"/>
      <c r="R51" s="96"/>
      <c r="S51" s="96"/>
      <c r="T51" s="96"/>
      <c r="U51" s="96"/>
      <c r="V51" s="46"/>
      <c r="W51" s="171"/>
      <c r="X51" s="172"/>
      <c r="Y51" s="173"/>
      <c r="Z51" s="842"/>
      <c r="AA51" s="843"/>
      <c r="AB51" s="843"/>
      <c r="AC51" s="843"/>
      <c r="AD51" s="843"/>
      <c r="AE51" s="843"/>
      <c r="AF51" s="844"/>
      <c r="AG51" s="49"/>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6"/>
      <c r="BS51" s="48"/>
      <c r="BT51" s="48"/>
      <c r="BU51" s="48"/>
      <c r="BV51" s="48"/>
      <c r="BW51" s="48"/>
      <c r="BX51" s="48"/>
      <c r="BY51" s="48"/>
      <c r="BZ51" s="48"/>
      <c r="CA51" s="32"/>
      <c r="CB51" s="32"/>
      <c r="CC51" s="73"/>
      <c r="CD51" s="73"/>
      <c r="CE51" s="73"/>
      <c r="CF51" s="73"/>
    </row>
    <row r="52" spans="2:91" ht="9" customHeight="1">
      <c r="B52" s="96"/>
      <c r="C52" s="456"/>
      <c r="D52" s="457"/>
      <c r="E52" s="457"/>
      <c r="F52" s="457"/>
      <c r="G52" s="458"/>
      <c r="H52" s="96"/>
      <c r="I52" s="96"/>
      <c r="J52" s="96"/>
      <c r="K52" s="96"/>
      <c r="L52" s="96"/>
      <c r="M52" s="96"/>
      <c r="N52" s="96"/>
      <c r="O52" s="96"/>
      <c r="P52" s="96"/>
      <c r="Q52" s="96"/>
      <c r="R52" s="96"/>
      <c r="S52" s="96"/>
      <c r="T52" s="96"/>
      <c r="U52" s="96"/>
      <c r="V52" s="31"/>
      <c r="W52" s="31"/>
      <c r="X52" s="31"/>
      <c r="Y52" s="31"/>
      <c r="Z52" s="31"/>
      <c r="AA52" s="31"/>
      <c r="AB52" s="31"/>
      <c r="AC52" s="31"/>
      <c r="AD52" s="31"/>
      <c r="AE52" s="31"/>
      <c r="AF52" s="31"/>
      <c r="AG52" s="31"/>
      <c r="AH52" s="31"/>
      <c r="AI52" s="26"/>
      <c r="AJ52" s="26"/>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73"/>
    </row>
    <row r="53" spans="2:91" ht="9" customHeight="1">
      <c r="C53" s="947" t="s">
        <v>39</v>
      </c>
      <c r="D53" s="948"/>
      <c r="E53" s="948"/>
      <c r="F53" s="948"/>
      <c r="G53" s="949"/>
      <c r="H53" s="522">
        <v>1</v>
      </c>
      <c r="I53" s="523"/>
      <c r="J53" s="523"/>
      <c r="K53" s="523"/>
      <c r="L53" s="523"/>
      <c r="M53" s="523"/>
      <c r="N53" s="523"/>
      <c r="O53" s="523"/>
      <c r="P53" s="524"/>
      <c r="Q53" s="522">
        <v>2</v>
      </c>
      <c r="R53" s="523"/>
      <c r="S53" s="523"/>
      <c r="T53" s="523"/>
      <c r="U53" s="523"/>
      <c r="V53" s="523"/>
      <c r="W53" s="523"/>
      <c r="X53" s="523"/>
      <c r="Y53" s="524"/>
      <c r="Z53" s="70"/>
      <c r="AA53" s="70"/>
      <c r="AB53" s="81" t="s">
        <v>134</v>
      </c>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3"/>
      <c r="BE53" s="166"/>
      <c r="BF53" s="166"/>
      <c r="BG53" s="166"/>
      <c r="BH53" s="166"/>
      <c r="BI53" s="166"/>
      <c r="BJ53" s="166"/>
      <c r="BK53" s="166"/>
      <c r="BL53" s="166"/>
      <c r="BM53" s="166"/>
      <c r="BN53" s="166"/>
      <c r="BO53" s="166"/>
      <c r="BP53" s="166"/>
      <c r="BQ53" s="166"/>
      <c r="BR53" s="166"/>
      <c r="BS53" s="166"/>
      <c r="BT53" s="166"/>
      <c r="BU53" s="166"/>
      <c r="BV53" s="166"/>
      <c r="BW53" s="166"/>
      <c r="BX53" s="166"/>
      <c r="BY53" s="166"/>
      <c r="BZ53" s="166"/>
      <c r="CA53" s="166"/>
      <c r="CB53" s="166"/>
    </row>
    <row r="54" spans="2:91" ht="9" customHeight="1">
      <c r="C54" s="950"/>
      <c r="D54" s="951"/>
      <c r="E54" s="951"/>
      <c r="F54" s="951"/>
      <c r="G54" s="952"/>
      <c r="H54" s="525"/>
      <c r="I54" s="526"/>
      <c r="J54" s="526"/>
      <c r="K54" s="526"/>
      <c r="L54" s="526"/>
      <c r="M54" s="526"/>
      <c r="N54" s="526"/>
      <c r="O54" s="526"/>
      <c r="P54" s="527"/>
      <c r="Q54" s="525"/>
      <c r="R54" s="526"/>
      <c r="S54" s="526"/>
      <c r="T54" s="526"/>
      <c r="U54" s="526"/>
      <c r="V54" s="526"/>
      <c r="W54" s="526"/>
      <c r="X54" s="526"/>
      <c r="Y54" s="527"/>
      <c r="Z54" s="70"/>
      <c r="AA54" s="70"/>
      <c r="AB54" s="84"/>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6"/>
      <c r="BD54" s="69"/>
      <c r="BE54" s="166"/>
      <c r="BF54" s="166"/>
      <c r="BG54" s="166"/>
      <c r="BH54" s="166"/>
      <c r="BI54" s="166"/>
      <c r="BJ54" s="166"/>
      <c r="BK54" s="166"/>
      <c r="BL54" s="166"/>
      <c r="BM54" s="166"/>
      <c r="BN54" s="166"/>
      <c r="BO54" s="166"/>
      <c r="BP54" s="166"/>
      <c r="BQ54" s="166"/>
      <c r="BR54" s="166"/>
      <c r="BS54" s="166"/>
      <c r="BT54" s="166"/>
      <c r="BU54" s="166"/>
      <c r="BV54" s="166"/>
      <c r="BW54" s="166"/>
      <c r="BX54" s="166"/>
      <c r="BY54" s="166"/>
      <c r="BZ54" s="166"/>
      <c r="CA54" s="166"/>
      <c r="CB54" s="166"/>
      <c r="CF54" s="32"/>
      <c r="CG54" s="43"/>
      <c r="CH54" s="43"/>
      <c r="CI54" s="43"/>
      <c r="CJ54" s="43"/>
      <c r="CK54" s="43"/>
      <c r="CL54" s="43"/>
      <c r="CM54" s="43"/>
    </row>
    <row r="55" spans="2:91" ht="9" customHeight="1">
      <c r="C55" s="953"/>
      <c r="D55" s="954"/>
      <c r="E55" s="954"/>
      <c r="F55" s="954"/>
      <c r="G55" s="955"/>
      <c r="H55" s="528"/>
      <c r="I55" s="529"/>
      <c r="J55" s="529"/>
      <c r="K55" s="529"/>
      <c r="L55" s="529"/>
      <c r="M55" s="529"/>
      <c r="N55" s="529"/>
      <c r="O55" s="529"/>
      <c r="P55" s="530"/>
      <c r="Q55" s="528"/>
      <c r="R55" s="529"/>
      <c r="S55" s="529"/>
      <c r="T55" s="529"/>
      <c r="U55" s="529"/>
      <c r="V55" s="529"/>
      <c r="W55" s="529"/>
      <c r="X55" s="529"/>
      <c r="Y55" s="530"/>
      <c r="Z55" s="70"/>
      <c r="AA55" s="70"/>
      <c r="AB55" s="84"/>
      <c r="AC55" s="97" t="s">
        <v>92</v>
      </c>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8"/>
      <c r="BD55" s="69"/>
      <c r="BE55" s="891"/>
      <c r="BF55" s="891"/>
      <c r="BG55" s="891"/>
      <c r="BH55" s="891"/>
      <c r="BI55" s="891"/>
      <c r="BJ55" s="891"/>
      <c r="BK55" s="891"/>
      <c r="BL55" s="891"/>
      <c r="BM55" s="891"/>
      <c r="BN55" s="891"/>
      <c r="BO55" s="891"/>
      <c r="BP55" s="891"/>
      <c r="BQ55" s="891"/>
      <c r="BR55" s="891"/>
      <c r="BS55" s="891"/>
      <c r="BT55" s="891"/>
      <c r="BU55" s="891"/>
      <c r="BV55" s="891"/>
      <c r="BW55" s="891"/>
      <c r="BX55" s="891"/>
      <c r="BY55" s="891"/>
      <c r="BZ55" s="891"/>
      <c r="CA55" s="891"/>
      <c r="CB55" s="891"/>
      <c r="CF55" s="32"/>
      <c r="CG55" s="43"/>
      <c r="CH55" s="43"/>
      <c r="CI55" s="43"/>
      <c r="CJ55" s="43"/>
      <c r="CK55" s="43"/>
      <c r="CL55" s="43"/>
      <c r="CM55" s="43"/>
    </row>
    <row r="56" spans="2:91" ht="9" customHeight="1">
      <c r="C56" s="545" t="s">
        <v>26</v>
      </c>
      <c r="D56" s="545"/>
      <c r="E56" s="545"/>
      <c r="F56" s="545"/>
      <c r="G56" s="545"/>
      <c r="H56" s="968"/>
      <c r="I56" s="965"/>
      <c r="J56" s="965"/>
      <c r="K56" s="965"/>
      <c r="L56" s="965"/>
      <c r="M56" s="965"/>
      <c r="N56" s="965"/>
      <c r="O56" s="965"/>
      <c r="P56" s="966"/>
      <c r="Q56" s="968"/>
      <c r="R56" s="965"/>
      <c r="S56" s="965"/>
      <c r="T56" s="969"/>
      <c r="U56" s="965"/>
      <c r="V56" s="965"/>
      <c r="W56" s="965"/>
      <c r="X56" s="965"/>
      <c r="Y56" s="966"/>
      <c r="Z56" s="70"/>
      <c r="AA56" s="70"/>
      <c r="AB56" s="84"/>
      <c r="AC56" s="99" t="s">
        <v>90</v>
      </c>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8"/>
      <c r="BD56" s="70"/>
      <c r="BE56" s="891"/>
      <c r="BF56" s="891"/>
      <c r="BG56" s="891"/>
      <c r="BH56" s="891"/>
      <c r="BI56" s="891"/>
      <c r="BJ56" s="891"/>
      <c r="BK56" s="891"/>
      <c r="BL56" s="891"/>
      <c r="BM56" s="891"/>
      <c r="BN56" s="891"/>
      <c r="BO56" s="891"/>
      <c r="BP56" s="891"/>
      <c r="BQ56" s="891"/>
      <c r="BR56" s="891"/>
      <c r="BS56" s="891"/>
      <c r="BT56" s="891"/>
      <c r="BU56" s="891"/>
      <c r="BV56" s="891"/>
      <c r="BW56" s="891"/>
      <c r="BX56" s="891"/>
      <c r="BY56" s="891"/>
      <c r="BZ56" s="891"/>
      <c r="CA56" s="891"/>
      <c r="CB56" s="891"/>
      <c r="CF56" s="32"/>
      <c r="CG56" s="12"/>
      <c r="CH56" s="12"/>
      <c r="CI56" s="12"/>
      <c r="CJ56" s="12"/>
      <c r="CK56" s="12"/>
      <c r="CL56" s="12"/>
      <c r="CM56" s="12"/>
    </row>
    <row r="57" spans="2:91" ht="9" customHeight="1">
      <c r="C57" s="546"/>
      <c r="D57" s="546"/>
      <c r="E57" s="546"/>
      <c r="F57" s="546"/>
      <c r="G57" s="546"/>
      <c r="H57" s="963"/>
      <c r="I57" s="956"/>
      <c r="J57" s="956"/>
      <c r="K57" s="956"/>
      <c r="L57" s="956"/>
      <c r="M57" s="956"/>
      <c r="N57" s="956"/>
      <c r="O57" s="956"/>
      <c r="P57" s="958"/>
      <c r="Q57" s="963"/>
      <c r="R57" s="956"/>
      <c r="S57" s="956"/>
      <c r="T57" s="956"/>
      <c r="U57" s="956"/>
      <c r="V57" s="956"/>
      <c r="W57" s="956"/>
      <c r="X57" s="956"/>
      <c r="Y57" s="958"/>
      <c r="Z57" s="70"/>
      <c r="AA57" s="70"/>
      <c r="AB57" s="84"/>
      <c r="AC57" s="97" t="s">
        <v>177</v>
      </c>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8"/>
      <c r="BD57" s="70"/>
      <c r="BE57" s="891"/>
      <c r="BF57" s="891"/>
      <c r="BG57" s="891"/>
      <c r="BH57" s="891"/>
      <c r="BI57" s="891"/>
      <c r="BJ57" s="891"/>
      <c r="BK57" s="891"/>
      <c r="BL57" s="891"/>
      <c r="BM57" s="891"/>
      <c r="BN57" s="891"/>
      <c r="BO57" s="891"/>
      <c r="BP57" s="891"/>
      <c r="BQ57" s="891"/>
      <c r="BR57" s="891"/>
      <c r="BS57" s="891"/>
      <c r="BT57" s="891"/>
      <c r="BU57" s="891"/>
      <c r="BV57" s="891"/>
      <c r="BW57" s="891"/>
      <c r="BX57" s="891"/>
      <c r="BY57" s="891"/>
      <c r="BZ57" s="891"/>
      <c r="CA57" s="891"/>
      <c r="CB57" s="891"/>
      <c r="CF57" s="32"/>
      <c r="CG57" s="12"/>
      <c r="CH57" s="12"/>
      <c r="CI57" s="12"/>
      <c r="CJ57" s="12"/>
      <c r="CK57" s="12"/>
      <c r="CL57" s="12"/>
      <c r="CM57" s="12"/>
    </row>
    <row r="58" spans="2:91" ht="9" customHeight="1">
      <c r="C58" s="546" t="s">
        <v>30</v>
      </c>
      <c r="D58" s="546"/>
      <c r="E58" s="546"/>
      <c r="F58" s="546"/>
      <c r="G58" s="546"/>
      <c r="H58" s="963"/>
      <c r="I58" s="956"/>
      <c r="J58" s="956"/>
      <c r="K58" s="956"/>
      <c r="L58" s="956"/>
      <c r="M58" s="956"/>
      <c r="N58" s="956"/>
      <c r="O58" s="956"/>
      <c r="P58" s="958"/>
      <c r="Q58" s="963"/>
      <c r="R58" s="956"/>
      <c r="S58" s="956"/>
      <c r="T58" s="956"/>
      <c r="U58" s="956"/>
      <c r="V58" s="956"/>
      <c r="W58" s="956"/>
      <c r="X58" s="956"/>
      <c r="Y58" s="958"/>
      <c r="Z58" s="70"/>
      <c r="AA58" s="70"/>
      <c r="AB58" s="84"/>
      <c r="AC58" s="97" t="s">
        <v>93</v>
      </c>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8"/>
      <c r="BD58" s="70"/>
      <c r="BE58" s="891"/>
      <c r="BF58" s="891"/>
      <c r="BG58" s="891"/>
      <c r="BH58" s="891"/>
      <c r="BI58" s="891"/>
      <c r="BJ58" s="891"/>
      <c r="BK58" s="891"/>
      <c r="BL58" s="891"/>
      <c r="BM58" s="891"/>
      <c r="BN58" s="891"/>
      <c r="BO58" s="891"/>
      <c r="BP58" s="891"/>
      <c r="BQ58" s="891"/>
      <c r="BR58" s="891"/>
      <c r="BS58" s="891"/>
      <c r="BT58" s="891"/>
      <c r="BU58" s="891"/>
      <c r="BV58" s="891"/>
      <c r="BW58" s="891"/>
      <c r="BX58" s="891"/>
      <c r="BY58" s="891"/>
      <c r="BZ58" s="891"/>
      <c r="CA58" s="891"/>
      <c r="CB58" s="891"/>
      <c r="CF58" s="32"/>
      <c r="CG58" s="12"/>
      <c r="CH58" s="12"/>
      <c r="CI58" s="12"/>
      <c r="CJ58" s="12"/>
      <c r="CK58" s="12"/>
      <c r="CL58" s="12"/>
      <c r="CM58" s="12"/>
    </row>
    <row r="59" spans="2:91" ht="9" customHeight="1">
      <c r="C59" s="546"/>
      <c r="D59" s="546"/>
      <c r="E59" s="546"/>
      <c r="F59" s="546"/>
      <c r="G59" s="546"/>
      <c r="H59" s="963"/>
      <c r="I59" s="956"/>
      <c r="J59" s="956"/>
      <c r="K59" s="956"/>
      <c r="L59" s="956"/>
      <c r="M59" s="956"/>
      <c r="N59" s="956"/>
      <c r="O59" s="956"/>
      <c r="P59" s="958"/>
      <c r="Q59" s="963"/>
      <c r="R59" s="956"/>
      <c r="S59" s="956"/>
      <c r="T59" s="956"/>
      <c r="U59" s="956"/>
      <c r="V59" s="956"/>
      <c r="W59" s="956"/>
      <c r="X59" s="956"/>
      <c r="Y59" s="958"/>
      <c r="Z59" s="70"/>
      <c r="AA59" s="70"/>
      <c r="AB59" s="84"/>
      <c r="AC59" s="97" t="s">
        <v>133</v>
      </c>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8"/>
      <c r="BD59" s="70"/>
      <c r="BE59" s="891"/>
      <c r="BF59" s="891"/>
      <c r="BG59" s="891"/>
      <c r="BH59" s="891"/>
      <c r="BI59" s="891"/>
      <c r="BJ59" s="891"/>
      <c r="BK59" s="891"/>
      <c r="BL59" s="891"/>
      <c r="BM59" s="891"/>
      <c r="BN59" s="891"/>
      <c r="BO59" s="891"/>
      <c r="BP59" s="891"/>
      <c r="BQ59" s="891"/>
      <c r="BR59" s="891"/>
      <c r="BS59" s="891"/>
      <c r="BT59" s="891"/>
      <c r="BU59" s="891"/>
      <c r="BV59" s="891"/>
      <c r="BW59" s="891"/>
      <c r="BX59" s="891"/>
      <c r="BY59" s="891"/>
      <c r="BZ59" s="891"/>
      <c r="CA59" s="891"/>
      <c r="CB59" s="891"/>
      <c r="CF59" s="32"/>
      <c r="CG59" s="12"/>
      <c r="CH59" s="12"/>
      <c r="CI59" s="12"/>
      <c r="CJ59" s="12"/>
      <c r="CK59" s="12"/>
      <c r="CL59" s="12"/>
      <c r="CM59" s="12"/>
    </row>
    <row r="60" spans="2:91" ht="9" customHeight="1">
      <c r="C60" s="546" t="s">
        <v>36</v>
      </c>
      <c r="D60" s="546"/>
      <c r="E60" s="546"/>
      <c r="F60" s="546"/>
      <c r="G60" s="546"/>
      <c r="H60" s="963"/>
      <c r="I60" s="956"/>
      <c r="J60" s="956"/>
      <c r="K60" s="956"/>
      <c r="L60" s="956"/>
      <c r="M60" s="956"/>
      <c r="N60" s="956"/>
      <c r="O60" s="956"/>
      <c r="P60" s="958"/>
      <c r="Q60" s="963"/>
      <c r="R60" s="956"/>
      <c r="S60" s="956"/>
      <c r="T60" s="956"/>
      <c r="U60" s="956"/>
      <c r="V60" s="956"/>
      <c r="W60" s="956"/>
      <c r="X60" s="956"/>
      <c r="Y60" s="958"/>
      <c r="AB60" s="84"/>
      <c r="AC60" s="97" t="s">
        <v>175</v>
      </c>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8"/>
      <c r="BE60" s="891"/>
      <c r="BF60" s="891"/>
      <c r="BG60" s="891"/>
      <c r="BH60" s="891"/>
      <c r="BI60" s="891"/>
      <c r="BJ60" s="891"/>
      <c r="BK60" s="891"/>
      <c r="BL60" s="891"/>
      <c r="BM60" s="891"/>
      <c r="BN60" s="891"/>
      <c r="BO60" s="891"/>
      <c r="BP60" s="891"/>
      <c r="BQ60" s="891"/>
      <c r="BR60" s="891"/>
      <c r="BS60" s="891"/>
      <c r="BT60" s="891"/>
      <c r="BU60" s="891"/>
      <c r="BV60" s="891"/>
      <c r="BW60" s="891"/>
      <c r="BX60" s="891"/>
      <c r="BY60" s="891"/>
      <c r="BZ60" s="891"/>
      <c r="CA60" s="891"/>
      <c r="CB60" s="891"/>
      <c r="CF60" s="32"/>
      <c r="CG60" s="12"/>
      <c r="CH60" s="12"/>
      <c r="CI60" s="12"/>
      <c r="CJ60" s="12"/>
      <c r="CK60" s="12"/>
      <c r="CL60" s="12"/>
      <c r="CM60" s="12"/>
    </row>
    <row r="61" spans="2:91" ht="9" customHeight="1">
      <c r="C61" s="573"/>
      <c r="D61" s="573"/>
      <c r="E61" s="573"/>
      <c r="F61" s="573"/>
      <c r="G61" s="573"/>
      <c r="H61" s="964"/>
      <c r="I61" s="957"/>
      <c r="J61" s="957"/>
      <c r="K61" s="957"/>
      <c r="L61" s="957"/>
      <c r="M61" s="957"/>
      <c r="N61" s="957"/>
      <c r="O61" s="957"/>
      <c r="P61" s="959"/>
      <c r="Q61" s="964"/>
      <c r="R61" s="957"/>
      <c r="S61" s="957"/>
      <c r="T61" s="957"/>
      <c r="U61" s="957"/>
      <c r="V61" s="957"/>
      <c r="W61" s="957"/>
      <c r="X61" s="957"/>
      <c r="Y61" s="959"/>
      <c r="AB61" s="87"/>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9"/>
      <c r="BE61" s="891"/>
      <c r="BF61" s="891"/>
      <c r="BG61" s="891"/>
      <c r="BH61" s="891"/>
      <c r="BI61" s="891"/>
      <c r="BJ61" s="891"/>
      <c r="BK61" s="891"/>
      <c r="BL61" s="891"/>
      <c r="BM61" s="891"/>
      <c r="BN61" s="891"/>
      <c r="BO61" s="891"/>
      <c r="BP61" s="891"/>
      <c r="BQ61" s="891"/>
      <c r="BR61" s="891"/>
      <c r="BS61" s="891"/>
      <c r="BT61" s="891"/>
      <c r="BU61" s="891"/>
      <c r="BV61" s="891"/>
      <c r="BW61" s="891"/>
      <c r="BX61" s="891"/>
      <c r="BY61" s="891"/>
      <c r="BZ61" s="891"/>
      <c r="CA61" s="891"/>
      <c r="CB61" s="891"/>
      <c r="CF61" s="32"/>
      <c r="CG61" s="12"/>
      <c r="CH61" s="12"/>
      <c r="CI61" s="12"/>
      <c r="CJ61" s="12"/>
      <c r="CK61" s="12"/>
      <c r="CL61" s="12"/>
      <c r="CM61" s="12"/>
    </row>
    <row r="62" spans="2:91" ht="9" customHeight="1">
      <c r="BP62" s="868" t="s">
        <v>83</v>
      </c>
      <c r="BQ62" s="868"/>
      <c r="BR62" s="868"/>
      <c r="BS62" s="868"/>
      <c r="BT62" s="868"/>
      <c r="BU62" s="868"/>
      <c r="BV62" s="868"/>
      <c r="BW62" s="868"/>
      <c r="BX62" s="868"/>
      <c r="BY62" s="868"/>
      <c r="BZ62" s="868"/>
      <c r="CA62" s="868"/>
      <c r="CB62" s="868"/>
      <c r="CC62" s="77"/>
      <c r="CD62" s="77"/>
      <c r="CE62" s="77"/>
      <c r="CF62" s="77"/>
    </row>
    <row r="63" spans="2:91" ht="9" customHeight="1">
      <c r="BP63" s="869"/>
      <c r="BQ63" s="869"/>
      <c r="BR63" s="869"/>
      <c r="BS63" s="869"/>
      <c r="BT63" s="869"/>
      <c r="BU63" s="869"/>
      <c r="BV63" s="869"/>
      <c r="BW63" s="869"/>
      <c r="BX63" s="869"/>
      <c r="BY63" s="869"/>
      <c r="BZ63" s="869"/>
      <c r="CA63" s="869"/>
      <c r="CB63" s="869"/>
      <c r="CC63" s="77"/>
      <c r="CD63" s="77"/>
      <c r="CE63" s="77"/>
      <c r="CF63" s="77"/>
    </row>
  </sheetData>
  <sheetProtection sheet="1" objects="1" scenarios="1"/>
  <mergeCells count="346">
    <mergeCell ref="Q23:T24"/>
    <mergeCell ref="BK45:BK46"/>
    <mergeCell ref="BL45:BL46"/>
    <mergeCell ref="AY45:AY46"/>
    <mergeCell ref="BL43:BL44"/>
    <mergeCell ref="BM43:BM44"/>
    <mergeCell ref="BN43:BN44"/>
    <mergeCell ref="BO43:BO44"/>
    <mergeCell ref="BP43:BP44"/>
    <mergeCell ref="BO45:BO46"/>
    <mergeCell ref="AY41:AY42"/>
    <mergeCell ref="AY43:AY44"/>
    <mergeCell ref="BM39:BM40"/>
    <mergeCell ref="BN39:BN40"/>
    <mergeCell ref="BO39:BO40"/>
    <mergeCell ref="BP39:BP40"/>
    <mergeCell ref="BP41:BP42"/>
    <mergeCell ref="AY39:AY40"/>
    <mergeCell ref="BK39:BK40"/>
    <mergeCell ref="BK41:BK42"/>
    <mergeCell ref="BM41:BM42"/>
    <mergeCell ref="BN41:BN42"/>
    <mergeCell ref="BO41:BO42"/>
    <mergeCell ref="AZ41:BJ42"/>
    <mergeCell ref="Q53:Y53"/>
    <mergeCell ref="E47:Y48"/>
    <mergeCell ref="W50:Y51"/>
    <mergeCell ref="C56:G57"/>
    <mergeCell ref="H56:J57"/>
    <mergeCell ref="K56:M57"/>
    <mergeCell ref="N56:P57"/>
    <mergeCell ref="Q56:S57"/>
    <mergeCell ref="T56:V57"/>
    <mergeCell ref="H53:P53"/>
    <mergeCell ref="C51:G52"/>
    <mergeCell ref="C60:G61"/>
    <mergeCell ref="H60:J61"/>
    <mergeCell ref="Q60:S61"/>
    <mergeCell ref="T60:V61"/>
    <mergeCell ref="W56:Y57"/>
    <mergeCell ref="C58:G59"/>
    <mergeCell ref="H58:J59"/>
    <mergeCell ref="K58:M59"/>
    <mergeCell ref="W58:Y59"/>
    <mergeCell ref="N58:P59"/>
    <mergeCell ref="Q58:S59"/>
    <mergeCell ref="T58:V59"/>
    <mergeCell ref="CE3:CS9"/>
    <mergeCell ref="C53:G55"/>
    <mergeCell ref="B41:D42"/>
    <mergeCell ref="E41:Y42"/>
    <mergeCell ref="AI41:AI42"/>
    <mergeCell ref="AJ41:AJ42"/>
    <mergeCell ref="AK41:AK42"/>
    <mergeCell ref="AI37:AI38"/>
    <mergeCell ref="AJ37:AJ38"/>
    <mergeCell ref="AK37:AK38"/>
    <mergeCell ref="BE53:BK54"/>
    <mergeCell ref="BL53:CB54"/>
    <mergeCell ref="H54:P55"/>
    <mergeCell ref="Q54:Y55"/>
    <mergeCell ref="BE55:BK61"/>
    <mergeCell ref="K60:M61"/>
    <mergeCell ref="N60:P61"/>
    <mergeCell ref="BL55:CB61"/>
    <mergeCell ref="BK43:BK44"/>
    <mergeCell ref="W60:Y61"/>
    <mergeCell ref="B47:D48"/>
    <mergeCell ref="BP45:BP46"/>
    <mergeCell ref="BM45:BM46"/>
    <mergeCell ref="BN45:BN46"/>
    <mergeCell ref="B45:D46"/>
    <mergeCell ref="E45:Y46"/>
    <mergeCell ref="AI45:AI46"/>
    <mergeCell ref="AJ45:AJ46"/>
    <mergeCell ref="AK45:AK46"/>
    <mergeCell ref="AL41:AV42"/>
    <mergeCell ref="AW41:AW42"/>
    <mergeCell ref="AX41:AX42"/>
    <mergeCell ref="B43:D44"/>
    <mergeCell ref="E43:Y44"/>
    <mergeCell ref="AI43:AI44"/>
    <mergeCell ref="AJ43:AJ44"/>
    <mergeCell ref="AK43:AK44"/>
    <mergeCell ref="Z41:AF42"/>
    <mergeCell ref="AG41:AG42"/>
    <mergeCell ref="AH41:AH42"/>
    <mergeCell ref="Z43:AF44"/>
    <mergeCell ref="AG43:AG44"/>
    <mergeCell ref="AH43:AH44"/>
    <mergeCell ref="AX43:AX44"/>
    <mergeCell ref="Z45:AF46"/>
    <mergeCell ref="AG45:AG46"/>
    <mergeCell ref="AH45:AH46"/>
    <mergeCell ref="B39:D40"/>
    <mergeCell ref="E39:Y40"/>
    <mergeCell ref="AI39:AI40"/>
    <mergeCell ref="AJ39:AJ40"/>
    <mergeCell ref="AK39:AK40"/>
    <mergeCell ref="BL41:BL42"/>
    <mergeCell ref="B37:D38"/>
    <mergeCell ref="E37:Y38"/>
    <mergeCell ref="BL39:BL40"/>
    <mergeCell ref="AW37:AW38"/>
    <mergeCell ref="BO35:BO36"/>
    <mergeCell ref="BP35:BP36"/>
    <mergeCell ref="AY35:AY36"/>
    <mergeCell ref="BK35:BK36"/>
    <mergeCell ref="BP37:BP38"/>
    <mergeCell ref="BK37:BK38"/>
    <mergeCell ref="BL37:BL38"/>
    <mergeCell ref="BM37:BM38"/>
    <mergeCell ref="BN37:BN38"/>
    <mergeCell ref="BO37:BO38"/>
    <mergeCell ref="BN33:BN34"/>
    <mergeCell ref="AY33:AY34"/>
    <mergeCell ref="B33:D34"/>
    <mergeCell ref="E33:Y34"/>
    <mergeCell ref="BL35:BL36"/>
    <mergeCell ref="BM35:BM36"/>
    <mergeCell ref="BN35:BN36"/>
    <mergeCell ref="Z33:AF34"/>
    <mergeCell ref="AG33:AG34"/>
    <mergeCell ref="AH33:AH34"/>
    <mergeCell ref="Z35:AF36"/>
    <mergeCell ref="AG35:AG36"/>
    <mergeCell ref="AH35:AH36"/>
    <mergeCell ref="AL35:AV36"/>
    <mergeCell ref="AW35:AW36"/>
    <mergeCell ref="AX35:AX36"/>
    <mergeCell ref="AZ35:BJ36"/>
    <mergeCell ref="B35:D36"/>
    <mergeCell ref="E35:Y36"/>
    <mergeCell ref="AI35:AI36"/>
    <mergeCell ref="AJ35:AJ36"/>
    <mergeCell ref="AK35:AK36"/>
    <mergeCell ref="BK31:BK32"/>
    <mergeCell ref="BP29:BP30"/>
    <mergeCell ref="BK29:BK30"/>
    <mergeCell ref="BL29:BL30"/>
    <mergeCell ref="BM29:BM30"/>
    <mergeCell ref="BN29:BN30"/>
    <mergeCell ref="BO29:BO30"/>
    <mergeCell ref="AI33:AI34"/>
    <mergeCell ref="AJ33:AJ34"/>
    <mergeCell ref="AK33:AK34"/>
    <mergeCell ref="BL31:BL32"/>
    <mergeCell ref="BM31:BM32"/>
    <mergeCell ref="BN31:BN32"/>
    <mergeCell ref="BO31:BO32"/>
    <mergeCell ref="BP31:BP32"/>
    <mergeCell ref="BP33:BP34"/>
    <mergeCell ref="BO33:BO34"/>
    <mergeCell ref="AL33:AV34"/>
    <mergeCell ref="AW33:AW34"/>
    <mergeCell ref="AX33:AX34"/>
    <mergeCell ref="AZ33:BJ34"/>
    <mergeCell ref="BK33:BK34"/>
    <mergeCell ref="BL33:BL34"/>
    <mergeCell ref="BM33:BM34"/>
    <mergeCell ref="B31:D32"/>
    <mergeCell ref="E31:Y32"/>
    <mergeCell ref="AI31:AI32"/>
    <mergeCell ref="AJ31:AJ32"/>
    <mergeCell ref="AK31:AK32"/>
    <mergeCell ref="AY29:AY30"/>
    <mergeCell ref="AZ29:BJ30"/>
    <mergeCell ref="Z31:AF32"/>
    <mergeCell ref="AG31:AG32"/>
    <mergeCell ref="AH31:AH32"/>
    <mergeCell ref="AL31:AV32"/>
    <mergeCell ref="AW31:AW32"/>
    <mergeCell ref="AX31:AX32"/>
    <mergeCell ref="AZ31:BJ32"/>
    <mergeCell ref="AY31:AY32"/>
    <mergeCell ref="BK27:BP28"/>
    <mergeCell ref="B29:D30"/>
    <mergeCell ref="E29:Y30"/>
    <mergeCell ref="AI29:AI30"/>
    <mergeCell ref="AJ29:AJ30"/>
    <mergeCell ref="AK29:AK30"/>
    <mergeCell ref="B27:D28"/>
    <mergeCell ref="E27:Y28"/>
    <mergeCell ref="Z27:AF28"/>
    <mergeCell ref="AG27:AK28"/>
    <mergeCell ref="AL27:AV28"/>
    <mergeCell ref="AW27:AY28"/>
    <mergeCell ref="AZ27:BJ28"/>
    <mergeCell ref="Z29:AF30"/>
    <mergeCell ref="AG29:AG30"/>
    <mergeCell ref="AH29:AH30"/>
    <mergeCell ref="AL29:AV30"/>
    <mergeCell ref="AW29:AW30"/>
    <mergeCell ref="AX29:AX30"/>
    <mergeCell ref="B21:F22"/>
    <mergeCell ref="G21:O22"/>
    <mergeCell ref="Q21:T22"/>
    <mergeCell ref="W21:AF22"/>
    <mergeCell ref="AG21:AH25"/>
    <mergeCell ref="AI21:AV22"/>
    <mergeCell ref="AU23:AU25"/>
    <mergeCell ref="AV23:AV25"/>
    <mergeCell ref="W20:X20"/>
    <mergeCell ref="AA23:AA25"/>
    <mergeCell ref="AB23:AB25"/>
    <mergeCell ref="AC23:AC25"/>
    <mergeCell ref="AD23:AD25"/>
    <mergeCell ref="AE23:AE25"/>
    <mergeCell ref="AF23:AF25"/>
    <mergeCell ref="B23:F24"/>
    <mergeCell ref="G23:O24"/>
    <mergeCell ref="W23:W25"/>
    <mergeCell ref="X23:X25"/>
    <mergeCell ref="Y23:Y25"/>
    <mergeCell ref="AK23:AK25"/>
    <mergeCell ref="AL23:AL25"/>
    <mergeCell ref="AM23:AM25"/>
    <mergeCell ref="AN23:AN25"/>
    <mergeCell ref="B19:F20"/>
    <mergeCell ref="G19:O20"/>
    <mergeCell ref="Q19:T20"/>
    <mergeCell ref="Q10:Q11"/>
    <mergeCell ref="R10:R11"/>
    <mergeCell ref="S10:S11"/>
    <mergeCell ref="B11:F12"/>
    <mergeCell ref="G11:G12"/>
    <mergeCell ref="H11:H12"/>
    <mergeCell ref="I11:I12"/>
    <mergeCell ref="J11:J12"/>
    <mergeCell ref="K11:K12"/>
    <mergeCell ref="L11:L12"/>
    <mergeCell ref="X12:AS12"/>
    <mergeCell ref="X13:AS13"/>
    <mergeCell ref="X14:AS16"/>
    <mergeCell ref="Z17:AS17"/>
    <mergeCell ref="Y18:AF18"/>
    <mergeCell ref="AH18:AS18"/>
    <mergeCell ref="D6:R7"/>
    <mergeCell ref="Q8:S9"/>
    <mergeCell ref="B9:F10"/>
    <mergeCell ref="G9:G10"/>
    <mergeCell ref="H9:H10"/>
    <mergeCell ref="I9:I10"/>
    <mergeCell ref="J9:J10"/>
    <mergeCell ref="Z5:AC6"/>
    <mergeCell ref="AI5:AL6"/>
    <mergeCell ref="M11:M12"/>
    <mergeCell ref="B13:R14"/>
    <mergeCell ref="B15:R17"/>
    <mergeCell ref="W7:AE8"/>
    <mergeCell ref="AF7:AG8"/>
    <mergeCell ref="AH7:AV8"/>
    <mergeCell ref="S2:U3"/>
    <mergeCell ref="AH1:AT3"/>
    <mergeCell ref="BM1:BQ3"/>
    <mergeCell ref="BS1:BS3"/>
    <mergeCell ref="BT1:BT3"/>
    <mergeCell ref="BU1:BU3"/>
    <mergeCell ref="BV1:BV3"/>
    <mergeCell ref="AU5:AV6"/>
    <mergeCell ref="BJ5:BZ6"/>
    <mergeCell ref="AM5:AN6"/>
    <mergeCell ref="AO5:AP6"/>
    <mergeCell ref="AQ5:AR6"/>
    <mergeCell ref="AS5:AT6"/>
    <mergeCell ref="AD5:AG6"/>
    <mergeCell ref="Y20:AE20"/>
    <mergeCell ref="AF20:AG20"/>
    <mergeCell ref="AH20:AN20"/>
    <mergeCell ref="AO20:AQ20"/>
    <mergeCell ref="AR20:AV20"/>
    <mergeCell ref="BD1:BF3"/>
    <mergeCell ref="BH1:BK3"/>
    <mergeCell ref="BP62:CB63"/>
    <mergeCell ref="BW1:BW3"/>
    <mergeCell ref="BX1:BX3"/>
    <mergeCell ref="BY1:BY3"/>
    <mergeCell ref="BZ1:BZ3"/>
    <mergeCell ref="CA1:CA3"/>
    <mergeCell ref="Z23:Z25"/>
    <mergeCell ref="AO23:AO25"/>
    <mergeCell ref="AP23:AP25"/>
    <mergeCell ref="AQ23:AQ25"/>
    <mergeCell ref="AR23:AR25"/>
    <mergeCell ref="AS23:AS25"/>
    <mergeCell ref="AT23:AT25"/>
    <mergeCell ref="AI23:AI25"/>
    <mergeCell ref="AJ23:AJ25"/>
    <mergeCell ref="AT9:AV19"/>
    <mergeCell ref="X10:AC10"/>
    <mergeCell ref="Z47:AF48"/>
    <mergeCell ref="AX37:AX38"/>
    <mergeCell ref="AZ37:BJ38"/>
    <mergeCell ref="Z39:AF40"/>
    <mergeCell ref="AG39:AG40"/>
    <mergeCell ref="AH39:AH40"/>
    <mergeCell ref="AL39:AV40"/>
    <mergeCell ref="AW39:AW40"/>
    <mergeCell ref="AX39:AX40"/>
    <mergeCell ref="AZ39:BJ40"/>
    <mergeCell ref="AY37:AY38"/>
    <mergeCell ref="AL45:AV46"/>
    <mergeCell ref="AW45:AW46"/>
    <mergeCell ref="AX45:AX46"/>
    <mergeCell ref="AZ45:BJ46"/>
    <mergeCell ref="Z37:AF38"/>
    <mergeCell ref="AG37:AG38"/>
    <mergeCell ref="AH37:AH38"/>
    <mergeCell ref="AL37:AV38"/>
    <mergeCell ref="Z50:AF51"/>
    <mergeCell ref="BQ27:BZ28"/>
    <mergeCell ref="CA27:CB28"/>
    <mergeCell ref="BQ29:BZ30"/>
    <mergeCell ref="CA29:CB30"/>
    <mergeCell ref="BQ31:BZ32"/>
    <mergeCell ref="CA31:CB32"/>
    <mergeCell ref="BQ33:BZ34"/>
    <mergeCell ref="CA33:CB34"/>
    <mergeCell ref="BQ35:BZ36"/>
    <mergeCell ref="CA35:CB36"/>
    <mergeCell ref="BQ37:BZ38"/>
    <mergeCell ref="CA37:CB38"/>
    <mergeCell ref="BQ39:BZ40"/>
    <mergeCell ref="CA39:CB40"/>
    <mergeCell ref="BQ41:BZ42"/>
    <mergeCell ref="CA41:CB42"/>
    <mergeCell ref="BQ43:BZ44"/>
    <mergeCell ref="CA43:CB44"/>
    <mergeCell ref="BQ45:BZ46"/>
    <mergeCell ref="CA45:CB46"/>
    <mergeCell ref="AL43:AV44"/>
    <mergeCell ref="AW43:AW44"/>
    <mergeCell ref="AZ43:BJ44"/>
    <mergeCell ref="AZ24:BG25"/>
    <mergeCell ref="AZ15:BY16"/>
    <mergeCell ref="AZ17:BB18"/>
    <mergeCell ref="BC17:BJ18"/>
    <mergeCell ref="BK17:BL18"/>
    <mergeCell ref="BM17:BN18"/>
    <mergeCell ref="BP17:BW18"/>
    <mergeCell ref="BX17:BY18"/>
    <mergeCell ref="AZ20:BG21"/>
    <mergeCell ref="AZ22:BG23"/>
    <mergeCell ref="BH20:BY21"/>
    <mergeCell ref="BH22:BY23"/>
    <mergeCell ref="BH24:BY25"/>
  </mergeCells>
  <phoneticPr fontId="1"/>
  <dataValidations count="2">
    <dataValidation type="list" allowBlank="1" showInputMessage="1" showErrorMessage="1" sqref="AI5:AL6">
      <formula1>"2022,2023,2024,2025,2026,2027,2028,2029,2030,2031,2032,2033,2034,2035,2036,2037,2038,2039,2040,2041,2042,2043,2044,2045,2046,2047,2048,2049,2050"</formula1>
    </dataValidation>
    <dataValidation type="list" allowBlank="1" showInputMessage="1" showErrorMessage="1" sqref="Q23:T24">
      <formula1>"軽減税率,"</formula1>
    </dataValidation>
  </dataValidations>
  <pageMargins left="0.43307086614173229" right="0.23622047244094491" top="0.35433070866141736" bottom="0" header="0.31496062992125984" footer="0.31496062992125984"/>
  <pageSetup paperSize="9" scale="98" orientation="landscape" cellComments="asDisplayed" r:id="rId1"/>
  <headerFooter>
    <oddHeader xml:space="preserve">&amp;L
</oddHeader>
    <oddFooter xml:space="preserve">&amp;R
</oddFooter>
  </headerFooter>
  <colBreaks count="1" manualBreakCount="1">
    <brk id="80" max="7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入力要領</vt:lpstr>
      <vt:lpstr>請求者情報</vt:lpstr>
      <vt:lpstr>請求書入力（適格請求書発行事業者用）</vt:lpstr>
      <vt:lpstr>請求書入力 (免税事業者用)</vt:lpstr>
      <vt:lpstr>説明</vt:lpstr>
      <vt:lpstr>'請求書入力 (免税事業者用)'!Print_Area</vt:lpstr>
      <vt:lpstr>'請求書入力（適格請求書発行事業者用）'!Print_Area</vt:lpstr>
      <vt:lpstr>説明!Print_Area</vt:lpstr>
    </vt:vector>
  </TitlesOfParts>
  <Company>松尾建設株式会社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hayakawa-yukihiro</dc:creator>
  <cp:lastModifiedBy>ito-yasutaka</cp:lastModifiedBy>
  <cp:lastPrinted>2023-05-30T00:49:16Z</cp:lastPrinted>
  <dcterms:created xsi:type="dcterms:W3CDTF">2022-02-01T01:27:30Z</dcterms:created>
  <dcterms:modified xsi:type="dcterms:W3CDTF">2023-09-26T23:42:39Z</dcterms:modified>
</cp:coreProperties>
</file>